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673" tabRatio="755"/>
  </bookViews>
  <sheets>
    <sheet name="Ders Verme Asil Kazananlar" sheetId="3" r:id="rId1"/>
    <sheet name="Ders Verme Yedekler Listesi" sheetId="4" r:id="rId2"/>
    <sheet name="Reddedilen Başvurular" sheetId="2" r:id="rId3"/>
  </sheets>
  <definedNames>
    <definedName name="_xlnm._FilterDatabase" localSheetId="0" hidden="1">'Ders Verme Asil Kazananlar'!$A$1:$S$21</definedName>
    <definedName name="_xlnm._FilterDatabase" localSheetId="1" hidden="1">'Ders Verme Yedekler Listesi'!$A$1:$S$8</definedName>
    <definedName name="_xlnm._FilterDatabase" localSheetId="2" hidden="1">'Reddedilen Başvurular'!$A$1:$E$2</definedName>
    <definedName name="BaslaSatir" localSheetId="0">'Ders Verme Asil Kazananlar'!#REF!</definedName>
    <definedName name="BaslaSatir" localSheetId="1">'Ders Verme Yedekler Listesi'!#REF!</definedName>
    <definedName name="BaslaSatir" localSheetId="2">'Reddedilen Başvurular'!#REF!</definedName>
    <definedName name="BaslaSatir">#REF!</definedName>
    <definedName name="BaslaSatir2" localSheetId="0">'Ders Verme Asil Kazananlar'!#REF!</definedName>
    <definedName name="BaslaSatir2" localSheetId="1">'Ders Verme Yedekler Listesi'!#REF!</definedName>
    <definedName name="BaslaSatir2" localSheetId="2">'Reddedilen Başvurular'!#REF!</definedName>
    <definedName name="BaslaSatir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6" i="4"/>
  <c r="O3" i="4"/>
  <c r="O8" i="4"/>
  <c r="O2" i="4"/>
  <c r="O7" i="4"/>
  <c r="O5" i="4"/>
  <c r="O21" i="3"/>
  <c r="O20" i="3"/>
  <c r="O19" i="3"/>
  <c r="O25" i="3"/>
  <c r="O24" i="3"/>
  <c r="O18" i="3"/>
  <c r="O17" i="3"/>
  <c r="O16" i="3"/>
  <c r="O15" i="3"/>
  <c r="O14" i="3"/>
  <c r="O13" i="3"/>
  <c r="O12" i="3"/>
  <c r="O11" i="3"/>
  <c r="O23" i="3"/>
  <c r="O10" i="3"/>
  <c r="O9" i="3"/>
  <c r="O22" i="3"/>
  <c r="O8" i="3"/>
  <c r="O7" i="3"/>
  <c r="O6" i="3"/>
  <c r="O5" i="3"/>
  <c r="O4" i="3"/>
  <c r="O3" i="3"/>
  <c r="O2" i="3"/>
</calcChain>
</file>

<file path=xl/sharedStrings.xml><?xml version="1.0" encoding="utf-8"?>
<sst xmlns="http://schemas.openxmlformats.org/spreadsheetml/2006/main" count="278" uniqueCount="150">
  <si>
    <t>Ad Soyad</t>
  </si>
  <si>
    <t>TCKN</t>
  </si>
  <si>
    <t>Ünvan</t>
  </si>
  <si>
    <t>Birim / Bölüm</t>
  </si>
  <si>
    <t>DOKTOR ÖĞRETİM ÜYESİ</t>
  </si>
  <si>
    <t>TÜRK DİLİ VE EDEBİYATI</t>
  </si>
  <si>
    <t>ÖĞRETİM GÖREVLİSİ</t>
  </si>
  <si>
    <t>MESLEK YÜKSEKOKULU</t>
  </si>
  <si>
    <t>İNGİLİZCE ÖĞRETMENLİĞİ</t>
  </si>
  <si>
    <t>PSİKOLOJİ</t>
  </si>
  <si>
    <t>ARAŞTIRMA GÖREVLİSİ</t>
  </si>
  <si>
    <t>İŞLETME</t>
  </si>
  <si>
    <t>MATEMATİK</t>
  </si>
  <si>
    <t>DOÇENT</t>
  </si>
  <si>
    <t>METALURJİ VE MALZEME MÜHENDİSLİĞİ</t>
  </si>
  <si>
    <t>YABANCI DİLLER YÜKSEKOKULU</t>
  </si>
  <si>
    <t>FİNANS BANKACILIK VE SİGORTACILIK</t>
  </si>
  <si>
    <t>İNŞAAT MÜHENDİSLİĞİ</t>
  </si>
  <si>
    <t>İNGİLİZ DİLİ VE EDEBİYATI</t>
  </si>
  <si>
    <t>TÜRK HALKBİLİMİ</t>
  </si>
  <si>
    <t>İNGİLİZCE MÜTERCİM VE TERCÜMANLIK</t>
  </si>
  <si>
    <t>ULUSLARARASI İLİŞKİLER</t>
  </si>
  <si>
    <t>BEDEN EĞİTİMİ VE SPOR ÖĞRETMENLİĞİ</t>
  </si>
  <si>
    <t>PROFESÖR</t>
  </si>
  <si>
    <t>TURİZM İŞLETMECİLİĞİ</t>
  </si>
  <si>
    <t xml:space="preserve">Daha önce herhangi bir personel hareketliliğinden faydalanmamış olmak </t>
  </si>
  <si>
    <t>Yapay Zeka</t>
  </si>
  <si>
    <t>Daha önce personel hareketliliğine dâhil olmayan bölüm ya da birimde görev yapıyor olmak</t>
  </si>
  <si>
    <t>Daha önce personel hareketliliğine dâhil olmayan ülkeye hareketlilik faaliyeti gerçekleştirecek olmak</t>
  </si>
  <si>
    <t>Daha önce personel hareketliğinde yer almayan bir yükseköğretim kurumu ile hareketlilik faaliyeti gerçekleştirecek olmak</t>
  </si>
  <si>
    <t>Engelli personel</t>
  </si>
  <si>
    <t>Erasmus faaliyetlerinde görev alıyor olmak</t>
  </si>
  <si>
    <t>NEVÜ Hizmet Yılı Puanınız</t>
  </si>
  <si>
    <t>Yabancı Dil Seviyesi</t>
  </si>
  <si>
    <t>Gideceği Kurum</t>
  </si>
  <si>
    <t>Gideceği Ülke</t>
  </si>
  <si>
    <t>Yeşil Seyahat Desteği talebiniz var mı?</t>
  </si>
  <si>
    <t>Evet</t>
  </si>
  <si>
    <t>TARİH</t>
  </si>
  <si>
    <t>Değerlendirme Sonrası Nihai Puan</t>
  </si>
  <si>
    <t>Personelin Beyan Ettiği Puan</t>
  </si>
  <si>
    <t>Konstantin Preslavsky University of Shumen</t>
  </si>
  <si>
    <t>Bulgaristan</t>
  </si>
  <si>
    <t>University of Niş</t>
  </si>
  <si>
    <t>Sırbistan</t>
  </si>
  <si>
    <t>Oradea University</t>
  </si>
  <si>
    <t>Romanya</t>
  </si>
  <si>
    <t>Romanian-American University</t>
  </si>
  <si>
    <t>Stanisław Staszic State University of Applied Sciences in Piła</t>
  </si>
  <si>
    <t>Polonya</t>
  </si>
  <si>
    <t>University of Chemical Technology and Metallurgy</t>
  </si>
  <si>
    <t>Abbes Laghrour University - Khenchela</t>
  </si>
  <si>
    <t>Cezayir</t>
  </si>
  <si>
    <t>Juridiska Koledza</t>
  </si>
  <si>
    <t>Letonya</t>
  </si>
  <si>
    <t>Radom Academy of Economics</t>
  </si>
  <si>
    <t>The ‘Gabriele d’Annunzio’ University - Pescara</t>
  </si>
  <si>
    <t>İtalya</t>
  </si>
  <si>
    <t>State University of Applied Sciences in Wlockawek</t>
  </si>
  <si>
    <t>RUS DİLİ VE EDEBİYATI</t>
  </si>
  <si>
    <t>Daugavpils University</t>
  </si>
  <si>
    <t>Comrat State University</t>
  </si>
  <si>
    <t>Moldova</t>
  </si>
  <si>
    <t>The Mazovian University in Plock</t>
  </si>
  <si>
    <t>Constantin Brâncusi" University in Târgu Jiu</t>
  </si>
  <si>
    <t>Pavol Jozef Šafárik University in Košice</t>
  </si>
  <si>
    <t>Slovakya</t>
  </si>
  <si>
    <t>Assiut University</t>
  </si>
  <si>
    <t>Mısır</t>
  </si>
  <si>
    <t>TERAPİ VE REHABİLİTASYON</t>
  </si>
  <si>
    <t>TÜRKÇE ÖĞRETMENLİĞİ</t>
  </si>
  <si>
    <t>EĞİTİM BİLİMLERİ</t>
  </si>
  <si>
    <t>REHBERLİK VE PSİKOLOJİK DANIŞMANLIK</t>
  </si>
  <si>
    <t>Durum</t>
  </si>
  <si>
    <t>Hibeli Asil Kazanan</t>
  </si>
  <si>
    <t>RED - Kabul Mektubu ve Değerlendirme Formu Eksik</t>
  </si>
  <si>
    <t>RED - Bölüm Anlaşması Olmayan Kurumdan Kabul Mektubu</t>
  </si>
  <si>
    <t>1. Yedek</t>
  </si>
  <si>
    <t>2. Yedek</t>
  </si>
  <si>
    <t>3. Yedek</t>
  </si>
  <si>
    <t>4. Yedek</t>
  </si>
  <si>
    <t>5. Yedek</t>
  </si>
  <si>
    <t>6. Yedek</t>
  </si>
  <si>
    <t>7. Yedek</t>
  </si>
  <si>
    <t>247*****842</t>
  </si>
  <si>
    <t>300*****338</t>
  </si>
  <si>
    <t>Ayh*** K***</t>
  </si>
  <si>
    <t>Emi*** T*** Y***</t>
  </si>
  <si>
    <t>111*****638</t>
  </si>
  <si>
    <t>123*****704</t>
  </si>
  <si>
    <t>240*****460</t>
  </si>
  <si>
    <t>119*****744</t>
  </si>
  <si>
    <t>275*****906</t>
  </si>
  <si>
    <t>480*****524</t>
  </si>
  <si>
    <t>224*****552</t>
  </si>
  <si>
    <t>Büş*** N*** F***</t>
  </si>
  <si>
    <t>Erd*** S*** D***</t>
  </si>
  <si>
    <t>Meh*** Ç*** T***</t>
  </si>
  <si>
    <t>Sez*** S***</t>
  </si>
  <si>
    <t>Sel*** D***</t>
  </si>
  <si>
    <t>Sey*** B*** G*** K***</t>
  </si>
  <si>
    <t>Yas*** Y***</t>
  </si>
  <si>
    <t>403*****870</t>
  </si>
  <si>
    <t>189*****316</t>
  </si>
  <si>
    <t>163*****502</t>
  </si>
  <si>
    <t>219*****732</t>
  </si>
  <si>
    <t>197*****418</t>
  </si>
  <si>
    <t>434*****678</t>
  </si>
  <si>
    <t>358*****942</t>
  </si>
  <si>
    <t>469*****202</t>
  </si>
  <si>
    <t>165*****400</t>
  </si>
  <si>
    <t>114*****770</t>
  </si>
  <si>
    <t>293*****878</t>
  </si>
  <si>
    <t>390*****028</t>
  </si>
  <si>
    <t>424*****720</t>
  </si>
  <si>
    <t>490*****132</t>
  </si>
  <si>
    <t>422*****558</t>
  </si>
  <si>
    <t>432*****522</t>
  </si>
  <si>
    <t>143*****328</t>
  </si>
  <si>
    <t>493*****526</t>
  </si>
  <si>
    <t>177*****588</t>
  </si>
  <si>
    <t>515*****846</t>
  </si>
  <si>
    <t>337*****432</t>
  </si>
  <si>
    <t>220*****650</t>
  </si>
  <si>
    <t>475*****350</t>
  </si>
  <si>
    <t>516*****790</t>
  </si>
  <si>
    <t>Kam*** S*** K***</t>
  </si>
  <si>
    <t>Erc*** D***</t>
  </si>
  <si>
    <t>İsm*** İ*** A***</t>
  </si>
  <si>
    <t>Sel*** A***</t>
  </si>
  <si>
    <t>Mus*** G***</t>
  </si>
  <si>
    <t>Cah*** K***</t>
  </si>
  <si>
    <t>Şam*** Y***</t>
  </si>
  <si>
    <t>Meh*** S***</t>
  </si>
  <si>
    <t>Meh*** T***</t>
  </si>
  <si>
    <t>Mur*** D***</t>
  </si>
  <si>
    <t>Ers*** Ç***</t>
  </si>
  <si>
    <t>Sur*** K***</t>
  </si>
  <si>
    <t>Ahm*** D***</t>
  </si>
  <si>
    <t>Bur*** Ş*** Y***</t>
  </si>
  <si>
    <t>Şul*** A*** Y***</t>
  </si>
  <si>
    <t>Ben*** A*** A***</t>
  </si>
  <si>
    <t>Meh*** U***</t>
  </si>
  <si>
    <t>Cem*** Ç***</t>
  </si>
  <si>
    <t>İsm*** S*** A***</t>
  </si>
  <si>
    <t>Haş*** E***</t>
  </si>
  <si>
    <t>İbr*** Y***</t>
  </si>
  <si>
    <t>Ayh*** Ç***</t>
  </si>
  <si>
    <t>Küb*** Y*** A***</t>
  </si>
  <si>
    <t>Bur*** S*** 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</si>
</sst>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5"/>
  <sheetViews>
    <sheetView tabSelected="1" zoomScale="85" zoomScaleNormal="85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41.19921875" style="3" customWidth="1"/>
    <col min="5" max="8" width="27.265625" style="3" customWidth="1"/>
    <col min="9" max="9" width="29.265625" style="3" bestFit="1" customWidth="1"/>
    <col min="10" max="10" width="29.265625" style="3" customWidth="1"/>
    <col min="11" max="13" width="32.59765625" style="3" customWidth="1"/>
    <col min="14" max="15" width="23.59765625" style="3" customWidth="1"/>
    <col min="16" max="16" width="50.06640625" style="3" bestFit="1" customWidth="1"/>
    <col min="17" max="17" width="18.1328125" style="5" bestFit="1" customWidth="1"/>
    <col min="18" max="18" width="19.46484375" style="3" customWidth="1"/>
    <col min="19" max="19" width="18.73046875" style="8" customWidth="1"/>
    <col min="20" max="16384" width="9.06640625" style="8"/>
  </cols>
  <sheetData>
    <row r="1" spans="1:19" ht="57" x14ac:dyDescent="0.45">
      <c r="A1" s="1" t="s">
        <v>1</v>
      </c>
      <c r="B1" s="1" t="s">
        <v>0</v>
      </c>
      <c r="C1" s="1" t="s">
        <v>2</v>
      </c>
      <c r="D1" s="1" t="s">
        <v>3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39</v>
      </c>
      <c r="O1" s="1" t="s">
        <v>40</v>
      </c>
      <c r="P1" s="1" t="s">
        <v>34</v>
      </c>
      <c r="Q1" s="4" t="s">
        <v>35</v>
      </c>
      <c r="R1" s="7" t="s">
        <v>36</v>
      </c>
      <c r="S1" s="7" t="s">
        <v>73</v>
      </c>
    </row>
    <row r="2" spans="1:19" x14ac:dyDescent="0.45">
      <c r="A2" s="9" t="s">
        <v>102</v>
      </c>
      <c r="B2" s="10" t="s">
        <v>126</v>
      </c>
      <c r="C2" s="10" t="s">
        <v>4</v>
      </c>
      <c r="D2" s="10" t="s">
        <v>59</v>
      </c>
      <c r="E2" s="11">
        <v>20</v>
      </c>
      <c r="F2" s="11"/>
      <c r="G2" s="11">
        <v>10</v>
      </c>
      <c r="H2" s="11"/>
      <c r="I2" s="11">
        <v>10</v>
      </c>
      <c r="J2" s="11"/>
      <c r="K2" s="11">
        <v>10</v>
      </c>
      <c r="L2" s="11">
        <v>10</v>
      </c>
      <c r="M2" s="11">
        <v>15</v>
      </c>
      <c r="N2" s="11">
        <v>75</v>
      </c>
      <c r="O2" s="11">
        <f t="shared" ref="O2:O21" si="0">SUM(E2:M2)</f>
        <v>75</v>
      </c>
      <c r="P2" s="11" t="s">
        <v>60</v>
      </c>
      <c r="Q2" s="12" t="s">
        <v>54</v>
      </c>
      <c r="R2" s="11"/>
      <c r="S2" s="15" t="s">
        <v>74</v>
      </c>
    </row>
    <row r="3" spans="1:19" x14ac:dyDescent="0.45">
      <c r="A3" s="9" t="s">
        <v>103</v>
      </c>
      <c r="B3" s="10" t="s">
        <v>127</v>
      </c>
      <c r="C3" s="10" t="s">
        <v>6</v>
      </c>
      <c r="D3" s="10" t="s">
        <v>15</v>
      </c>
      <c r="E3" s="11">
        <v>20</v>
      </c>
      <c r="F3" s="11"/>
      <c r="G3" s="11"/>
      <c r="H3" s="11">
        <v>10</v>
      </c>
      <c r="I3" s="11">
        <v>10</v>
      </c>
      <c r="J3" s="11"/>
      <c r="K3" s="11"/>
      <c r="L3" s="11">
        <v>10</v>
      </c>
      <c r="M3" s="11">
        <v>18.600000000000001</v>
      </c>
      <c r="N3" s="11">
        <v>68.599999999999994</v>
      </c>
      <c r="O3" s="11">
        <f t="shared" si="0"/>
        <v>68.599999999999994</v>
      </c>
      <c r="P3" s="11" t="s">
        <v>51</v>
      </c>
      <c r="Q3" s="12" t="s">
        <v>52</v>
      </c>
      <c r="R3" s="11"/>
      <c r="S3" s="15" t="s">
        <v>74</v>
      </c>
    </row>
    <row r="4" spans="1:19" x14ac:dyDescent="0.45">
      <c r="A4" s="9" t="s">
        <v>104</v>
      </c>
      <c r="B4" s="10" t="s">
        <v>128</v>
      </c>
      <c r="C4" s="10" t="s">
        <v>13</v>
      </c>
      <c r="D4" s="10" t="s">
        <v>17</v>
      </c>
      <c r="E4" s="11">
        <v>20</v>
      </c>
      <c r="F4" s="11"/>
      <c r="G4" s="11">
        <v>10</v>
      </c>
      <c r="H4" s="11"/>
      <c r="I4" s="11">
        <v>10</v>
      </c>
      <c r="J4" s="11"/>
      <c r="K4" s="11"/>
      <c r="L4" s="11">
        <v>10</v>
      </c>
      <c r="M4" s="11">
        <v>14</v>
      </c>
      <c r="N4" s="11">
        <v>64</v>
      </c>
      <c r="O4" s="11">
        <f t="shared" si="0"/>
        <v>64</v>
      </c>
      <c r="P4" s="11" t="s">
        <v>56</v>
      </c>
      <c r="Q4" s="12" t="s">
        <v>57</v>
      </c>
      <c r="R4" s="11"/>
      <c r="S4" s="15" t="s">
        <v>74</v>
      </c>
    </row>
    <row r="5" spans="1:19" x14ac:dyDescent="0.45">
      <c r="A5" s="9" t="s">
        <v>105</v>
      </c>
      <c r="B5" s="10" t="s">
        <v>129</v>
      </c>
      <c r="C5" s="10" t="s">
        <v>13</v>
      </c>
      <c r="D5" s="10" t="s">
        <v>22</v>
      </c>
      <c r="E5" s="11"/>
      <c r="F5" s="11"/>
      <c r="G5" s="11"/>
      <c r="H5" s="11">
        <v>10</v>
      </c>
      <c r="I5" s="11">
        <v>10</v>
      </c>
      <c r="J5" s="11"/>
      <c r="K5" s="11">
        <v>10</v>
      </c>
      <c r="L5" s="11">
        <v>15</v>
      </c>
      <c r="M5" s="11">
        <v>17.5</v>
      </c>
      <c r="N5" s="11">
        <v>62.5</v>
      </c>
      <c r="O5" s="11">
        <f t="shared" si="0"/>
        <v>62.5</v>
      </c>
      <c r="P5" s="11" t="s">
        <v>67</v>
      </c>
      <c r="Q5" s="12" t="s">
        <v>68</v>
      </c>
      <c r="R5" s="11"/>
      <c r="S5" s="15" t="s">
        <v>74</v>
      </c>
    </row>
    <row r="6" spans="1:19" x14ac:dyDescent="0.45">
      <c r="A6" s="9" t="s">
        <v>106</v>
      </c>
      <c r="B6" s="10" t="s">
        <v>137</v>
      </c>
      <c r="C6" s="10" t="s">
        <v>4</v>
      </c>
      <c r="D6" s="10" t="s">
        <v>12</v>
      </c>
      <c r="E6" s="11">
        <v>20</v>
      </c>
      <c r="F6" s="11"/>
      <c r="G6" s="11"/>
      <c r="H6" s="11"/>
      <c r="I6" s="11"/>
      <c r="J6" s="11"/>
      <c r="K6" s="11">
        <v>10</v>
      </c>
      <c r="L6" s="11">
        <v>10</v>
      </c>
      <c r="M6" s="11">
        <v>15</v>
      </c>
      <c r="N6" s="11">
        <v>55</v>
      </c>
      <c r="O6" s="11">
        <f t="shared" si="0"/>
        <v>55</v>
      </c>
      <c r="P6" s="11" t="s">
        <v>41</v>
      </c>
      <c r="Q6" s="12" t="s">
        <v>42</v>
      </c>
      <c r="R6" s="11" t="s">
        <v>37</v>
      </c>
      <c r="S6" s="15" t="s">
        <v>74</v>
      </c>
    </row>
    <row r="7" spans="1:19" x14ac:dyDescent="0.45">
      <c r="A7" s="9" t="s">
        <v>107</v>
      </c>
      <c r="B7" s="10" t="s">
        <v>138</v>
      </c>
      <c r="C7" s="10" t="s">
        <v>4</v>
      </c>
      <c r="D7" s="10" t="s">
        <v>70</v>
      </c>
      <c r="E7" s="11">
        <v>20</v>
      </c>
      <c r="F7" s="11"/>
      <c r="G7" s="11">
        <v>10</v>
      </c>
      <c r="H7" s="13">
        <v>10</v>
      </c>
      <c r="I7" s="11"/>
      <c r="J7" s="11"/>
      <c r="K7" s="11"/>
      <c r="L7" s="11">
        <v>10</v>
      </c>
      <c r="M7" s="11">
        <v>14</v>
      </c>
      <c r="N7" s="11">
        <v>54</v>
      </c>
      <c r="O7" s="11">
        <f t="shared" si="0"/>
        <v>64</v>
      </c>
      <c r="P7" s="11" t="s">
        <v>41</v>
      </c>
      <c r="Q7" s="12" t="s">
        <v>42</v>
      </c>
      <c r="R7" s="11" t="s">
        <v>37</v>
      </c>
      <c r="S7" s="15" t="s">
        <v>74</v>
      </c>
    </row>
    <row r="8" spans="1:19" x14ac:dyDescent="0.45">
      <c r="A8" s="9" t="s">
        <v>108</v>
      </c>
      <c r="B8" s="10" t="s">
        <v>130</v>
      </c>
      <c r="C8" s="10" t="s">
        <v>6</v>
      </c>
      <c r="D8" s="10" t="s">
        <v>69</v>
      </c>
      <c r="E8" s="11">
        <v>20</v>
      </c>
      <c r="F8" s="11"/>
      <c r="G8" s="11"/>
      <c r="H8" s="11"/>
      <c r="I8" s="11"/>
      <c r="J8" s="11"/>
      <c r="K8" s="11">
        <v>10</v>
      </c>
      <c r="L8" s="11">
        <v>5</v>
      </c>
      <c r="M8" s="11">
        <v>18.25</v>
      </c>
      <c r="N8" s="11">
        <v>53.25</v>
      </c>
      <c r="O8" s="11">
        <f t="shared" si="0"/>
        <v>53.25</v>
      </c>
      <c r="P8" s="11" t="s">
        <v>48</v>
      </c>
      <c r="Q8" s="12" t="s">
        <v>49</v>
      </c>
      <c r="R8" s="11"/>
      <c r="S8" s="15" t="s">
        <v>74</v>
      </c>
    </row>
    <row r="9" spans="1:19" x14ac:dyDescent="0.45">
      <c r="A9" s="9" t="s">
        <v>110</v>
      </c>
      <c r="B9" s="10" t="s">
        <v>139</v>
      </c>
      <c r="C9" s="10" t="s">
        <v>10</v>
      </c>
      <c r="D9" s="10" t="s">
        <v>11</v>
      </c>
      <c r="E9" s="11">
        <v>20</v>
      </c>
      <c r="F9" s="11">
        <v>5</v>
      </c>
      <c r="G9" s="11"/>
      <c r="H9" s="11"/>
      <c r="I9" s="11"/>
      <c r="J9" s="11"/>
      <c r="K9" s="11"/>
      <c r="L9" s="11">
        <v>10</v>
      </c>
      <c r="M9" s="11">
        <v>16.25</v>
      </c>
      <c r="N9" s="11">
        <v>51.25</v>
      </c>
      <c r="O9" s="11">
        <f t="shared" si="0"/>
        <v>51.25</v>
      </c>
      <c r="P9" s="11" t="s">
        <v>47</v>
      </c>
      <c r="Q9" s="12" t="s">
        <v>46</v>
      </c>
      <c r="R9" s="11"/>
      <c r="S9" s="15" t="s">
        <v>74</v>
      </c>
    </row>
    <row r="10" spans="1:19" x14ac:dyDescent="0.45">
      <c r="A10" s="9" t="s">
        <v>111</v>
      </c>
      <c r="B10" s="10" t="s">
        <v>140</v>
      </c>
      <c r="C10" s="10" t="s">
        <v>13</v>
      </c>
      <c r="D10" s="10" t="s">
        <v>24</v>
      </c>
      <c r="E10" s="11">
        <v>20</v>
      </c>
      <c r="F10" s="11"/>
      <c r="G10" s="11"/>
      <c r="H10" s="11"/>
      <c r="I10" s="11"/>
      <c r="J10" s="11"/>
      <c r="K10" s="11"/>
      <c r="L10" s="11">
        <v>15</v>
      </c>
      <c r="M10" s="11">
        <v>15</v>
      </c>
      <c r="N10" s="11">
        <v>50</v>
      </c>
      <c r="O10" s="11">
        <f t="shared" si="0"/>
        <v>50</v>
      </c>
      <c r="P10" s="11" t="s">
        <v>45</v>
      </c>
      <c r="Q10" s="12" t="s">
        <v>46</v>
      </c>
      <c r="R10" s="11" t="s">
        <v>37</v>
      </c>
      <c r="S10" s="15" t="s">
        <v>74</v>
      </c>
    </row>
    <row r="11" spans="1:19" x14ac:dyDescent="0.45">
      <c r="A11" s="9" t="s">
        <v>113</v>
      </c>
      <c r="B11" s="10" t="s">
        <v>141</v>
      </c>
      <c r="C11" s="10" t="s">
        <v>4</v>
      </c>
      <c r="D11" s="10" t="s">
        <v>8</v>
      </c>
      <c r="E11" s="11"/>
      <c r="F11" s="11"/>
      <c r="G11" s="11"/>
      <c r="H11" s="11"/>
      <c r="I11" s="11"/>
      <c r="J11" s="11"/>
      <c r="K11" s="11">
        <v>10</v>
      </c>
      <c r="L11" s="11">
        <v>15</v>
      </c>
      <c r="M11" s="11">
        <v>18.75</v>
      </c>
      <c r="N11" s="11">
        <v>43.75</v>
      </c>
      <c r="O11" s="11">
        <f t="shared" si="0"/>
        <v>43.75</v>
      </c>
      <c r="P11" s="11" t="s">
        <v>41</v>
      </c>
      <c r="Q11" s="12" t="s">
        <v>42</v>
      </c>
      <c r="R11" s="11" t="s">
        <v>37</v>
      </c>
      <c r="S11" s="15" t="s">
        <v>74</v>
      </c>
    </row>
    <row r="12" spans="1:19" x14ac:dyDescent="0.45">
      <c r="A12" s="9" t="s">
        <v>114</v>
      </c>
      <c r="B12" s="10" t="s">
        <v>142</v>
      </c>
      <c r="C12" s="10" t="s">
        <v>6</v>
      </c>
      <c r="D12" s="10" t="s">
        <v>16</v>
      </c>
      <c r="E12" s="11"/>
      <c r="F12" s="11"/>
      <c r="G12" s="11"/>
      <c r="H12" s="11"/>
      <c r="I12" s="11"/>
      <c r="J12" s="11"/>
      <c r="K12" s="11">
        <v>10</v>
      </c>
      <c r="L12" s="11">
        <v>15</v>
      </c>
      <c r="M12" s="11">
        <v>15</v>
      </c>
      <c r="N12" s="11">
        <v>40</v>
      </c>
      <c r="O12" s="11">
        <f t="shared" si="0"/>
        <v>40</v>
      </c>
      <c r="P12" s="11" t="s">
        <v>43</v>
      </c>
      <c r="Q12" s="12" t="s">
        <v>44</v>
      </c>
      <c r="R12" s="11"/>
      <c r="S12" s="15" t="s">
        <v>74</v>
      </c>
    </row>
    <row r="13" spans="1:19" x14ac:dyDescent="0.45">
      <c r="A13" s="9" t="s">
        <v>115</v>
      </c>
      <c r="B13" s="10" t="s">
        <v>143</v>
      </c>
      <c r="C13" s="10" t="s">
        <v>13</v>
      </c>
      <c r="D13" s="10" t="s">
        <v>14</v>
      </c>
      <c r="E13" s="11"/>
      <c r="F13" s="11"/>
      <c r="G13" s="11"/>
      <c r="H13" s="11"/>
      <c r="I13" s="11"/>
      <c r="J13" s="11"/>
      <c r="K13" s="11">
        <v>10</v>
      </c>
      <c r="L13" s="11">
        <v>15</v>
      </c>
      <c r="M13" s="11">
        <v>15</v>
      </c>
      <c r="N13" s="11">
        <v>40</v>
      </c>
      <c r="O13" s="11">
        <f t="shared" si="0"/>
        <v>40</v>
      </c>
      <c r="P13" s="11" t="s">
        <v>50</v>
      </c>
      <c r="Q13" s="12" t="s">
        <v>42</v>
      </c>
      <c r="R13" s="11" t="s">
        <v>37</v>
      </c>
      <c r="S13" s="15" t="s">
        <v>74</v>
      </c>
    </row>
    <row r="14" spans="1:19" x14ac:dyDescent="0.45">
      <c r="A14" s="9" t="s">
        <v>116</v>
      </c>
      <c r="B14" s="10" t="s">
        <v>144</v>
      </c>
      <c r="C14" s="10" t="s">
        <v>4</v>
      </c>
      <c r="D14" s="10" t="s">
        <v>18</v>
      </c>
      <c r="E14" s="11"/>
      <c r="F14" s="11"/>
      <c r="G14" s="11">
        <v>10</v>
      </c>
      <c r="H14" s="11"/>
      <c r="I14" s="11"/>
      <c r="J14" s="11"/>
      <c r="K14" s="11"/>
      <c r="L14" s="11">
        <v>10</v>
      </c>
      <c r="M14" s="11">
        <v>19.5</v>
      </c>
      <c r="N14" s="11">
        <v>39.5</v>
      </c>
      <c r="O14" s="11">
        <f t="shared" si="0"/>
        <v>39.5</v>
      </c>
      <c r="P14" s="11" t="s">
        <v>58</v>
      </c>
      <c r="Q14" s="12" t="s">
        <v>49</v>
      </c>
      <c r="R14" s="11"/>
      <c r="S14" s="15" t="s">
        <v>74</v>
      </c>
    </row>
    <row r="15" spans="1:19" x14ac:dyDescent="0.45">
      <c r="A15" s="9" t="s">
        <v>117</v>
      </c>
      <c r="B15" s="10" t="s">
        <v>132</v>
      </c>
      <c r="C15" s="10" t="s">
        <v>13</v>
      </c>
      <c r="D15" s="10" t="s">
        <v>5</v>
      </c>
      <c r="E15" s="11"/>
      <c r="F15" s="11"/>
      <c r="G15" s="11"/>
      <c r="H15" s="11"/>
      <c r="I15" s="11"/>
      <c r="J15" s="11"/>
      <c r="K15" s="11">
        <v>10</v>
      </c>
      <c r="L15" s="11">
        <v>15</v>
      </c>
      <c r="M15" s="11">
        <v>14.25</v>
      </c>
      <c r="N15" s="11">
        <v>39.25</v>
      </c>
      <c r="O15" s="11">
        <f t="shared" si="0"/>
        <v>39.25</v>
      </c>
      <c r="P15" s="11" t="s">
        <v>41</v>
      </c>
      <c r="Q15" s="12" t="s">
        <v>42</v>
      </c>
      <c r="R15" s="11"/>
      <c r="S15" s="15" t="s">
        <v>74</v>
      </c>
    </row>
    <row r="16" spans="1:19" x14ac:dyDescent="0.45">
      <c r="A16" s="9" t="s">
        <v>118</v>
      </c>
      <c r="B16" s="10" t="s">
        <v>148</v>
      </c>
      <c r="C16" s="10" t="s">
        <v>13</v>
      </c>
      <c r="D16" s="10" t="s">
        <v>19</v>
      </c>
      <c r="E16" s="11"/>
      <c r="F16" s="11"/>
      <c r="G16" s="11"/>
      <c r="H16" s="11"/>
      <c r="I16" s="11"/>
      <c r="J16" s="11"/>
      <c r="K16" s="11">
        <v>10</v>
      </c>
      <c r="L16" s="11">
        <v>10</v>
      </c>
      <c r="M16" s="11">
        <v>16.5</v>
      </c>
      <c r="N16" s="11">
        <v>36.5</v>
      </c>
      <c r="O16" s="11">
        <f t="shared" si="0"/>
        <v>36.5</v>
      </c>
      <c r="P16" s="11" t="s">
        <v>61</v>
      </c>
      <c r="Q16" s="12" t="s">
        <v>62</v>
      </c>
      <c r="R16" s="11"/>
      <c r="S16" s="15" t="s">
        <v>74</v>
      </c>
    </row>
    <row r="17" spans="1:19" x14ac:dyDescent="0.45">
      <c r="A17" s="9" t="s">
        <v>119</v>
      </c>
      <c r="B17" s="10" t="s">
        <v>133</v>
      </c>
      <c r="C17" s="10" t="s">
        <v>13</v>
      </c>
      <c r="D17" s="10" t="s">
        <v>9</v>
      </c>
      <c r="E17" s="11"/>
      <c r="F17" s="11"/>
      <c r="G17" s="11"/>
      <c r="H17" s="11"/>
      <c r="I17" s="11"/>
      <c r="J17" s="11">
        <v>10</v>
      </c>
      <c r="K17" s="11"/>
      <c r="L17" s="11">
        <v>10</v>
      </c>
      <c r="M17" s="11">
        <v>15.75</v>
      </c>
      <c r="N17" s="11">
        <v>35.75</v>
      </c>
      <c r="O17" s="11">
        <f t="shared" si="0"/>
        <v>35.75</v>
      </c>
      <c r="P17" s="11" t="s">
        <v>55</v>
      </c>
      <c r="Q17" s="12" t="s">
        <v>49</v>
      </c>
      <c r="R17" s="11"/>
      <c r="S17" s="15" t="s">
        <v>74</v>
      </c>
    </row>
    <row r="18" spans="1:19" x14ac:dyDescent="0.45">
      <c r="A18" s="9" t="s">
        <v>120</v>
      </c>
      <c r="B18" s="10" t="s">
        <v>134</v>
      </c>
      <c r="C18" s="10" t="s">
        <v>4</v>
      </c>
      <c r="D18" s="10" t="s">
        <v>20</v>
      </c>
      <c r="E18" s="11"/>
      <c r="F18" s="11"/>
      <c r="G18" s="11"/>
      <c r="H18" s="11"/>
      <c r="I18" s="11"/>
      <c r="J18" s="11"/>
      <c r="K18" s="11">
        <v>10</v>
      </c>
      <c r="L18" s="11">
        <v>5</v>
      </c>
      <c r="M18" s="11">
        <v>19.8</v>
      </c>
      <c r="N18" s="11">
        <v>34.799999999999997</v>
      </c>
      <c r="O18" s="11">
        <f t="shared" si="0"/>
        <v>34.799999999999997</v>
      </c>
      <c r="P18" s="11" t="s">
        <v>63</v>
      </c>
      <c r="Q18" s="12" t="s">
        <v>49</v>
      </c>
      <c r="R18" s="11"/>
      <c r="S18" s="15" t="s">
        <v>74</v>
      </c>
    </row>
    <row r="19" spans="1:19" x14ac:dyDescent="0.45">
      <c r="A19" s="9" t="s">
        <v>123</v>
      </c>
      <c r="B19" s="10" t="s">
        <v>135</v>
      </c>
      <c r="C19" s="10" t="s">
        <v>4</v>
      </c>
      <c r="D19" s="10" t="s">
        <v>21</v>
      </c>
      <c r="E19" s="11"/>
      <c r="F19" s="11"/>
      <c r="G19" s="11"/>
      <c r="H19" s="11"/>
      <c r="I19" s="11"/>
      <c r="J19" s="11"/>
      <c r="K19" s="11"/>
      <c r="L19" s="11">
        <v>15</v>
      </c>
      <c r="M19" s="11">
        <v>18.5</v>
      </c>
      <c r="N19" s="11">
        <v>33.5</v>
      </c>
      <c r="O19" s="11">
        <f t="shared" si="0"/>
        <v>33.5</v>
      </c>
      <c r="P19" s="11" t="s">
        <v>65</v>
      </c>
      <c r="Q19" s="12" t="s">
        <v>66</v>
      </c>
      <c r="R19" s="11"/>
      <c r="S19" s="15" t="s">
        <v>74</v>
      </c>
    </row>
    <row r="20" spans="1:19" x14ac:dyDescent="0.45">
      <c r="A20" s="9" t="s">
        <v>124</v>
      </c>
      <c r="B20" s="10" t="s">
        <v>145</v>
      </c>
      <c r="C20" s="10" t="s">
        <v>4</v>
      </c>
      <c r="D20" s="10" t="s">
        <v>38</v>
      </c>
      <c r="E20" s="11"/>
      <c r="F20" s="11"/>
      <c r="G20" s="11"/>
      <c r="H20" s="11"/>
      <c r="I20" s="11"/>
      <c r="J20" s="11"/>
      <c r="K20" s="11"/>
      <c r="L20" s="11">
        <v>15</v>
      </c>
      <c r="M20" s="11">
        <v>14</v>
      </c>
      <c r="N20" s="11">
        <v>29</v>
      </c>
      <c r="O20" s="11">
        <f t="shared" si="0"/>
        <v>29</v>
      </c>
      <c r="P20" s="11" t="s">
        <v>41</v>
      </c>
      <c r="Q20" s="12" t="s">
        <v>42</v>
      </c>
      <c r="R20" s="11"/>
      <c r="S20" s="15" t="s">
        <v>74</v>
      </c>
    </row>
    <row r="21" spans="1:19" x14ac:dyDescent="0.45">
      <c r="A21" s="9" t="s">
        <v>125</v>
      </c>
      <c r="B21" s="10" t="s">
        <v>136</v>
      </c>
      <c r="C21" s="10" t="s">
        <v>4</v>
      </c>
      <c r="D21" s="10" t="s">
        <v>72</v>
      </c>
      <c r="E21" s="11"/>
      <c r="F21" s="11"/>
      <c r="G21" s="11"/>
      <c r="H21" s="11"/>
      <c r="I21" s="11"/>
      <c r="J21" s="11"/>
      <c r="K21" s="11"/>
      <c r="L21" s="11">
        <v>5</v>
      </c>
      <c r="M21" s="11">
        <v>17.5</v>
      </c>
      <c r="N21" s="11">
        <v>22.5</v>
      </c>
      <c r="O21" s="11">
        <f t="shared" si="0"/>
        <v>22.5</v>
      </c>
      <c r="P21" s="11" t="s">
        <v>55</v>
      </c>
      <c r="Q21" s="12" t="s">
        <v>49</v>
      </c>
      <c r="R21" s="11"/>
      <c r="S21" s="15" t="s">
        <v>74</v>
      </c>
    </row>
    <row r="22" spans="1:19" x14ac:dyDescent="0.45">
      <c r="A22" s="9" t="s">
        <v>109</v>
      </c>
      <c r="B22" s="10" t="s">
        <v>131</v>
      </c>
      <c r="C22" s="10" t="s">
        <v>4</v>
      </c>
      <c r="D22" s="10" t="s">
        <v>12</v>
      </c>
      <c r="E22" s="11">
        <v>20</v>
      </c>
      <c r="F22" s="11"/>
      <c r="G22" s="11"/>
      <c r="H22" s="11"/>
      <c r="I22" s="11"/>
      <c r="J22" s="11"/>
      <c r="K22" s="11"/>
      <c r="L22" s="11">
        <v>15</v>
      </c>
      <c r="M22" s="11">
        <v>17.75</v>
      </c>
      <c r="N22" s="11">
        <v>52.75</v>
      </c>
      <c r="O22" s="11">
        <f>SUM(E22:M22)</f>
        <v>52.75</v>
      </c>
      <c r="P22" s="11" t="s">
        <v>41</v>
      </c>
      <c r="Q22" s="12" t="s">
        <v>42</v>
      </c>
      <c r="R22" s="11" t="s">
        <v>37</v>
      </c>
      <c r="S22" s="15" t="s">
        <v>74</v>
      </c>
    </row>
    <row r="23" spans="1:19" x14ac:dyDescent="0.45">
      <c r="A23" s="9" t="s">
        <v>112</v>
      </c>
      <c r="B23" s="10" t="s">
        <v>146</v>
      </c>
      <c r="C23" s="10" t="s">
        <v>4</v>
      </c>
      <c r="D23" s="10" t="s">
        <v>11</v>
      </c>
      <c r="E23" s="11"/>
      <c r="F23" s="11">
        <v>5</v>
      </c>
      <c r="G23" s="11"/>
      <c r="H23" s="11"/>
      <c r="I23" s="11"/>
      <c r="J23" s="11"/>
      <c r="K23" s="11">
        <v>10</v>
      </c>
      <c r="L23" s="11">
        <v>15</v>
      </c>
      <c r="M23" s="11">
        <v>18</v>
      </c>
      <c r="N23" s="11">
        <v>48</v>
      </c>
      <c r="O23" s="11">
        <f>SUM(E23:M23)</f>
        <v>48</v>
      </c>
      <c r="P23" s="11" t="s">
        <v>47</v>
      </c>
      <c r="Q23" s="12" t="s">
        <v>46</v>
      </c>
      <c r="R23" s="11"/>
      <c r="S23" s="15" t="s">
        <v>74</v>
      </c>
    </row>
    <row r="24" spans="1:19" x14ac:dyDescent="0.45">
      <c r="A24" s="9" t="s">
        <v>121</v>
      </c>
      <c r="B24" s="10" t="s">
        <v>147</v>
      </c>
      <c r="C24" s="10" t="s">
        <v>6</v>
      </c>
      <c r="D24" s="10" t="s">
        <v>15</v>
      </c>
      <c r="E24" s="11"/>
      <c r="F24" s="13">
        <v>5</v>
      </c>
      <c r="G24" s="13">
        <v>10</v>
      </c>
      <c r="H24" s="13">
        <v>10</v>
      </c>
      <c r="I24" s="13">
        <v>10</v>
      </c>
      <c r="J24" s="11"/>
      <c r="K24" s="11"/>
      <c r="L24" s="11">
        <v>15</v>
      </c>
      <c r="M24" s="11">
        <v>19</v>
      </c>
      <c r="N24" s="11">
        <v>34</v>
      </c>
      <c r="O24" s="11">
        <f>SUM(E24:M24)</f>
        <v>69</v>
      </c>
      <c r="P24" s="11" t="s">
        <v>43</v>
      </c>
      <c r="Q24" s="12" t="s">
        <v>44</v>
      </c>
      <c r="R24" s="11"/>
      <c r="S24" s="15" t="s">
        <v>74</v>
      </c>
    </row>
    <row r="25" spans="1:19" x14ac:dyDescent="0.45">
      <c r="A25" s="9" t="s">
        <v>122</v>
      </c>
      <c r="B25" s="10" t="s">
        <v>149</v>
      </c>
      <c r="C25" s="10" t="s">
        <v>4</v>
      </c>
      <c r="D25" s="10" t="s">
        <v>9</v>
      </c>
      <c r="E25" s="11"/>
      <c r="F25" s="11"/>
      <c r="G25" s="11"/>
      <c r="H25" s="11"/>
      <c r="I25" s="11"/>
      <c r="J25" s="11"/>
      <c r="K25" s="11">
        <v>10</v>
      </c>
      <c r="L25" s="11">
        <v>5</v>
      </c>
      <c r="M25" s="11">
        <v>18.5</v>
      </c>
      <c r="N25" s="11">
        <v>33.5</v>
      </c>
      <c r="O25" s="11">
        <f>SUM(E25:M25)</f>
        <v>33.5</v>
      </c>
      <c r="P25" s="11" t="s">
        <v>45</v>
      </c>
      <c r="Q25" s="12" t="s">
        <v>46</v>
      </c>
      <c r="R25" s="11"/>
      <c r="S25" s="15" t="s">
        <v>74</v>
      </c>
    </row>
  </sheetData>
  <autoFilter ref="A1:S21"/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"/>
  <sheetViews>
    <sheetView zoomScale="85" zoomScaleNormal="85" workbookViewId="0">
      <selection activeCell="A2" sqref="A2"/>
    </sheetView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41.19921875" style="3" customWidth="1"/>
    <col min="5" max="8" width="27.265625" style="3" customWidth="1"/>
    <col min="9" max="9" width="29.265625" style="3" bestFit="1" customWidth="1"/>
    <col min="10" max="10" width="29.265625" style="3" customWidth="1"/>
    <col min="11" max="13" width="32.59765625" style="3" customWidth="1"/>
    <col min="14" max="15" width="23.59765625" style="3" customWidth="1"/>
    <col min="16" max="16" width="50.06640625" style="3" bestFit="1" customWidth="1"/>
    <col min="17" max="17" width="18.1328125" style="5" bestFit="1" customWidth="1"/>
    <col min="18" max="18" width="19.46484375" style="3" customWidth="1"/>
    <col min="19" max="19" width="29.3984375" style="8" customWidth="1"/>
    <col min="20" max="16384" width="9.06640625" style="8"/>
  </cols>
  <sheetData>
    <row r="1" spans="1:19" ht="57" x14ac:dyDescent="0.45">
      <c r="A1" s="1" t="s">
        <v>1</v>
      </c>
      <c r="B1" s="1" t="s">
        <v>0</v>
      </c>
      <c r="C1" s="1" t="s">
        <v>2</v>
      </c>
      <c r="D1" s="1" t="s">
        <v>3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39</v>
      </c>
      <c r="O1" s="1" t="s">
        <v>40</v>
      </c>
      <c r="P1" s="1" t="s">
        <v>34</v>
      </c>
      <c r="Q1" s="4" t="s">
        <v>35</v>
      </c>
      <c r="R1" s="7" t="s">
        <v>36</v>
      </c>
      <c r="S1" s="7" t="s">
        <v>73</v>
      </c>
    </row>
    <row r="2" spans="1:19" x14ac:dyDescent="0.45">
      <c r="A2" s="14" t="s">
        <v>88</v>
      </c>
      <c r="B2" s="11" t="s">
        <v>95</v>
      </c>
      <c r="C2" s="11" t="s">
        <v>6</v>
      </c>
      <c r="D2" s="11" t="s">
        <v>69</v>
      </c>
      <c r="E2" s="11"/>
      <c r="F2" s="11"/>
      <c r="G2" s="11"/>
      <c r="H2" s="11"/>
      <c r="I2" s="11"/>
      <c r="J2" s="11"/>
      <c r="K2" s="11">
        <v>10</v>
      </c>
      <c r="L2" s="11">
        <v>5</v>
      </c>
      <c r="M2" s="11">
        <v>16</v>
      </c>
      <c r="N2" s="11">
        <v>31</v>
      </c>
      <c r="O2" s="11">
        <f t="shared" ref="O2:O8" si="0">SUM(E2:M2)</f>
        <v>31</v>
      </c>
      <c r="P2" s="11" t="s">
        <v>48</v>
      </c>
      <c r="Q2" s="12" t="s">
        <v>49</v>
      </c>
      <c r="R2" s="11"/>
      <c r="S2" s="15" t="s">
        <v>77</v>
      </c>
    </row>
    <row r="3" spans="1:19" x14ac:dyDescent="0.45">
      <c r="A3" s="14" t="s">
        <v>89</v>
      </c>
      <c r="B3" s="11" t="s">
        <v>96</v>
      </c>
      <c r="C3" s="11" t="s">
        <v>4</v>
      </c>
      <c r="D3" s="11" t="s">
        <v>16</v>
      </c>
      <c r="E3" s="11"/>
      <c r="F3" s="11"/>
      <c r="G3" s="11"/>
      <c r="H3" s="11"/>
      <c r="I3" s="11"/>
      <c r="J3" s="11"/>
      <c r="K3" s="11">
        <v>10</v>
      </c>
      <c r="L3" s="11">
        <v>5</v>
      </c>
      <c r="M3" s="11">
        <v>14.75</v>
      </c>
      <c r="N3" s="11">
        <v>29.75</v>
      </c>
      <c r="O3" s="11">
        <f t="shared" si="0"/>
        <v>29.75</v>
      </c>
      <c r="P3" s="11" t="s">
        <v>53</v>
      </c>
      <c r="Q3" s="12" t="s">
        <v>54</v>
      </c>
      <c r="R3" s="11"/>
      <c r="S3" s="15" t="s">
        <v>78</v>
      </c>
    </row>
    <row r="4" spans="1:19" x14ac:dyDescent="0.45">
      <c r="A4" s="14" t="s">
        <v>90</v>
      </c>
      <c r="B4" s="11" t="s">
        <v>97</v>
      </c>
      <c r="C4" s="11" t="s">
        <v>4</v>
      </c>
      <c r="D4" s="11" t="s">
        <v>14</v>
      </c>
      <c r="E4" s="11"/>
      <c r="F4" s="11"/>
      <c r="G4" s="11"/>
      <c r="H4" s="11"/>
      <c r="I4" s="11"/>
      <c r="J4" s="11"/>
      <c r="K4" s="11"/>
      <c r="L4" s="11">
        <v>5</v>
      </c>
      <c r="M4" s="11">
        <v>18</v>
      </c>
      <c r="N4" s="11">
        <v>23</v>
      </c>
      <c r="O4" s="11">
        <f t="shared" si="0"/>
        <v>23</v>
      </c>
      <c r="P4" s="11" t="s">
        <v>64</v>
      </c>
      <c r="Q4" s="12" t="s">
        <v>46</v>
      </c>
      <c r="R4" s="11"/>
      <c r="S4" s="15" t="s">
        <v>79</v>
      </c>
    </row>
    <row r="5" spans="1:19" x14ac:dyDescent="0.45">
      <c r="A5" s="14" t="s">
        <v>91</v>
      </c>
      <c r="B5" s="11" t="s">
        <v>98</v>
      </c>
      <c r="C5" s="11" t="s">
        <v>23</v>
      </c>
      <c r="D5" s="11" t="s">
        <v>12</v>
      </c>
      <c r="E5" s="11"/>
      <c r="F5" s="11"/>
      <c r="G5" s="11"/>
      <c r="H5" s="11"/>
      <c r="I5" s="11"/>
      <c r="J5" s="11"/>
      <c r="K5" s="11">
        <v>10</v>
      </c>
      <c r="L5" s="11">
        <v>15</v>
      </c>
      <c r="M5" s="11">
        <v>14.25</v>
      </c>
      <c r="N5" s="11">
        <v>39.25</v>
      </c>
      <c r="O5" s="11">
        <f t="shared" si="0"/>
        <v>39.25</v>
      </c>
      <c r="P5" s="11" t="s">
        <v>41</v>
      </c>
      <c r="Q5" s="12" t="s">
        <v>42</v>
      </c>
      <c r="R5" s="11"/>
      <c r="S5" s="15" t="s">
        <v>80</v>
      </c>
    </row>
    <row r="6" spans="1:19" x14ac:dyDescent="0.45">
      <c r="A6" s="14" t="s">
        <v>92</v>
      </c>
      <c r="B6" s="11" t="s">
        <v>99</v>
      </c>
      <c r="C6" s="11" t="s">
        <v>6</v>
      </c>
      <c r="D6" s="11" t="s">
        <v>15</v>
      </c>
      <c r="E6" s="11"/>
      <c r="F6" s="11"/>
      <c r="G6" s="11"/>
      <c r="H6" s="11"/>
      <c r="I6" s="11"/>
      <c r="J6" s="11"/>
      <c r="K6" s="11"/>
      <c r="L6" s="11">
        <v>5</v>
      </c>
      <c r="M6" s="11">
        <v>19</v>
      </c>
      <c r="N6" s="11">
        <v>24</v>
      </c>
      <c r="O6" s="11">
        <f t="shared" si="0"/>
        <v>24</v>
      </c>
      <c r="P6" s="11" t="s">
        <v>43</v>
      </c>
      <c r="Q6" s="12" t="s">
        <v>44</v>
      </c>
      <c r="R6" s="11"/>
      <c r="S6" s="15" t="s">
        <v>81</v>
      </c>
    </row>
    <row r="7" spans="1:19" x14ac:dyDescent="0.45">
      <c r="A7" s="14" t="s">
        <v>93</v>
      </c>
      <c r="B7" s="11" t="s">
        <v>100</v>
      </c>
      <c r="C7" s="11" t="s">
        <v>13</v>
      </c>
      <c r="D7" s="11" t="s">
        <v>12</v>
      </c>
      <c r="E7" s="11"/>
      <c r="F7" s="11"/>
      <c r="G7" s="11"/>
      <c r="H7" s="11"/>
      <c r="I7" s="11"/>
      <c r="J7" s="11"/>
      <c r="K7" s="13">
        <v>10</v>
      </c>
      <c r="L7" s="11">
        <v>15</v>
      </c>
      <c r="M7" s="11">
        <v>16</v>
      </c>
      <c r="N7" s="11">
        <v>31</v>
      </c>
      <c r="O7" s="11">
        <f t="shared" si="0"/>
        <v>41</v>
      </c>
      <c r="P7" s="11" t="s">
        <v>43</v>
      </c>
      <c r="Q7" s="12" t="s">
        <v>44</v>
      </c>
      <c r="R7" s="11" t="s">
        <v>37</v>
      </c>
      <c r="S7" s="15" t="s">
        <v>82</v>
      </c>
    </row>
    <row r="8" spans="1:19" x14ac:dyDescent="0.45">
      <c r="A8" s="14" t="s">
        <v>94</v>
      </c>
      <c r="B8" s="11" t="s">
        <v>101</v>
      </c>
      <c r="C8" s="11" t="s">
        <v>23</v>
      </c>
      <c r="D8" s="11" t="s">
        <v>12</v>
      </c>
      <c r="E8" s="11"/>
      <c r="F8" s="11"/>
      <c r="G8" s="11"/>
      <c r="H8" s="11"/>
      <c r="I8" s="11"/>
      <c r="J8" s="11"/>
      <c r="K8" s="11"/>
      <c r="L8" s="11">
        <v>15</v>
      </c>
      <c r="M8" s="11">
        <v>15</v>
      </c>
      <c r="N8" s="11">
        <v>30</v>
      </c>
      <c r="O8" s="11">
        <f t="shared" si="0"/>
        <v>30</v>
      </c>
      <c r="P8" s="11" t="s">
        <v>43</v>
      </c>
      <c r="Q8" s="12" t="s">
        <v>44</v>
      </c>
      <c r="R8" s="11" t="s">
        <v>37</v>
      </c>
      <c r="S8" s="15" t="s">
        <v>83</v>
      </c>
    </row>
  </sheetData>
  <autoFilter ref="A1:S8">
    <sortState ref="A2:X8">
      <sortCondition ref="S1:S8"/>
    </sortState>
  </autoFilter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"/>
  <sheetViews>
    <sheetView zoomScaleNormal="100" workbookViewId="0">
      <selection activeCell="A2" sqref="A2"/>
    </sheetView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41.19921875" style="3" customWidth="1"/>
    <col min="5" max="5" width="48.06640625" style="3" bestFit="1" customWidth="1"/>
    <col min="6" max="16384" width="9.06640625" style="8"/>
  </cols>
  <sheetData>
    <row r="1" spans="1:5" x14ac:dyDescent="0.45">
      <c r="A1" s="1" t="s">
        <v>1</v>
      </c>
      <c r="B1" s="1" t="s">
        <v>0</v>
      </c>
      <c r="C1" s="1" t="s">
        <v>2</v>
      </c>
      <c r="D1" s="1" t="s">
        <v>3</v>
      </c>
      <c r="E1" s="7" t="s">
        <v>73</v>
      </c>
    </row>
    <row r="2" spans="1:5" x14ac:dyDescent="0.45">
      <c r="A2" s="16" t="s">
        <v>84</v>
      </c>
      <c r="B2" s="13" t="s">
        <v>86</v>
      </c>
      <c r="C2" s="13" t="s">
        <v>4</v>
      </c>
      <c r="D2" s="13" t="s">
        <v>7</v>
      </c>
      <c r="E2" s="13" t="s">
        <v>75</v>
      </c>
    </row>
    <row r="3" spans="1:5" x14ac:dyDescent="0.45">
      <c r="A3" s="16" t="s">
        <v>85</v>
      </c>
      <c r="B3" s="13" t="s">
        <v>87</v>
      </c>
      <c r="C3" s="13" t="s">
        <v>13</v>
      </c>
      <c r="D3" s="13" t="s">
        <v>71</v>
      </c>
      <c r="E3" s="13" t="s">
        <v>76</v>
      </c>
    </row>
  </sheetData>
  <autoFilter ref="A1:E2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 Verme Asil Kazananlar</vt:lpstr>
      <vt:lpstr>Ders Verme Yedekler Listesi</vt:lpstr>
      <vt:lpstr>Reddedilen Başvurular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2025-01-08T08:47:28Z</dcterms:modified>
  <cp:category/>
</cp:coreProperties>
</file>