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320" windowHeight="11130"/>
  </bookViews>
  <sheets>
    <sheet name="Sayfa1" sheetId="1" r:id="rId1"/>
  </sheets>
  <calcPr calcId="162913"/>
</workbook>
</file>

<file path=xl/calcChain.xml><?xml version="1.0" encoding="utf-8"?>
<calcChain xmlns="http://schemas.openxmlformats.org/spreadsheetml/2006/main">
  <c r="F45" i="1" l="1"/>
  <c r="F44" i="1"/>
  <c r="F42" i="1"/>
  <c r="F40" i="1"/>
  <c r="F41" i="1" l="1"/>
  <c r="F43" i="1"/>
  <c r="F46" i="1"/>
  <c r="F47" i="1"/>
  <c r="F48" i="1"/>
  <c r="F49" i="1"/>
  <c r="F50" i="1"/>
  <c r="F77" i="1" l="1"/>
  <c r="F78" i="1"/>
  <c r="F79" i="1"/>
  <c r="F80" i="1"/>
  <c r="F81" i="1"/>
  <c r="F82" i="1"/>
  <c r="F83" i="1"/>
  <c r="F84" i="1"/>
  <c r="F85" i="1"/>
  <c r="F67" i="1"/>
  <c r="F68" i="1"/>
  <c r="F69" i="1"/>
  <c r="F70" i="1"/>
  <c r="F56" i="1"/>
  <c r="F57" i="1"/>
  <c r="F58" i="1"/>
  <c r="F59" i="1"/>
  <c r="F30" i="1"/>
  <c r="F29" i="1"/>
  <c r="F100" i="1"/>
  <c r="F101" i="1"/>
  <c r="F102" i="1"/>
  <c r="F103" i="1"/>
  <c r="F99" i="1"/>
  <c r="F93" i="1"/>
  <c r="F76" i="1"/>
  <c r="F66" i="1"/>
  <c r="F55" i="1"/>
  <c r="F39" i="1"/>
  <c r="F28" i="1"/>
  <c r="F20" i="1"/>
  <c r="F21" i="1"/>
  <c r="F19" i="1"/>
  <c r="F11" i="1"/>
  <c r="F12" i="1"/>
  <c r="F13" i="1"/>
  <c r="F10" i="1"/>
</calcChain>
</file>

<file path=xl/sharedStrings.xml><?xml version="1.0" encoding="utf-8"?>
<sst xmlns="http://schemas.openxmlformats.org/spreadsheetml/2006/main" count="266" uniqueCount="133">
  <si>
    <t>CİHAZ ADI</t>
  </si>
  <si>
    <t xml:space="preserve">Analiz Kodu </t>
  </si>
  <si>
    <t xml:space="preserve">Analiz Adı </t>
  </si>
  <si>
    <t>XRD-1</t>
  </si>
  <si>
    <t>XRD-2</t>
  </si>
  <si>
    <t>XRD-3</t>
  </si>
  <si>
    <t>XRD-4</t>
  </si>
  <si>
    <t>Kalitatif Mineral Analizi</t>
  </si>
  <si>
    <t>İnce Film Analizi</t>
  </si>
  <si>
    <t>XRD RIGAKU MINIFLEX 600</t>
  </si>
  <si>
    <t>Açıklama</t>
  </si>
  <si>
    <t>TG-DTA SHIMADZU 60</t>
  </si>
  <si>
    <t>Sıvı Azot</t>
  </si>
  <si>
    <t>CİVALI POROZİMETRE QUANTACHROME POREMASTER 60</t>
  </si>
  <si>
    <t>Düşük Basınç Porozite Analizi</t>
  </si>
  <si>
    <t>Yüksek Basınç Porozite Analizi</t>
  </si>
  <si>
    <t>Toplam Porozite Analizi</t>
  </si>
  <si>
    <t>ICP-MS/MS AGILENT 8800 TRIPLE QUAD</t>
  </si>
  <si>
    <t>MKRD</t>
  </si>
  <si>
    <t>NHZR</t>
  </si>
  <si>
    <t>Mikrodalga Çözündürme</t>
  </si>
  <si>
    <t>Numune Hazırlama</t>
  </si>
  <si>
    <t>HPLC-1</t>
  </si>
  <si>
    <t>HPLC-2</t>
  </si>
  <si>
    <t>HPLC-3</t>
  </si>
  <si>
    <t>HPLC-4</t>
  </si>
  <si>
    <t>HPLC-5</t>
  </si>
  <si>
    <t xml:space="preserve">HPLC DAD/RID AGILENT 1220 Infinity LC Series </t>
  </si>
  <si>
    <t>Kalitatif Analiz</t>
  </si>
  <si>
    <t>Kantitatif Analiz</t>
  </si>
  <si>
    <t>Numune Ekstraksiyonu</t>
  </si>
  <si>
    <t>Aynı Numunede Kantitatif İlave Bileşen Başına</t>
  </si>
  <si>
    <t>Metot Geliştirme (1-10 Bileşen)</t>
  </si>
  <si>
    <t xml:space="preserve">LC-MS/MS AGILENT 6460 Triple Quad Model </t>
  </si>
  <si>
    <t>Tek Bileşenli Kalitatif Analiz</t>
  </si>
  <si>
    <t>Tek Bileşenli Kantitatif Analiz</t>
  </si>
  <si>
    <t>Metot Geliştirme (1-10)Bileşen)</t>
  </si>
  <si>
    <t>Kantitatif İlave Bileşen Başına</t>
  </si>
  <si>
    <t>Headspace - Kalitatif</t>
  </si>
  <si>
    <t>Headspace - Kantitatif</t>
  </si>
  <si>
    <t>Headspace Kantitatif İlave Bileşen Başına</t>
  </si>
  <si>
    <t>Kütüphane Taraması</t>
  </si>
  <si>
    <t>Ekstraksiyon</t>
  </si>
  <si>
    <t>Real Time PCR BIONEER EXICYCLER 96</t>
  </si>
  <si>
    <t>PCR-1</t>
  </si>
  <si>
    <t>Real Time PCR Kullanımı</t>
  </si>
  <si>
    <t>EKST</t>
  </si>
  <si>
    <t>Çeneli Kırıcı</t>
  </si>
  <si>
    <t>Bilyalı Öğütücü</t>
  </si>
  <si>
    <t>Saf Su</t>
  </si>
  <si>
    <t>Detayları görüşmek için Lab. Sorumlusu ile iletişime geçilmelidir. Mail: btuam@nevsehir.edu.tr</t>
  </si>
  <si>
    <t>CİHAZ KULLANIM ÜCRETLERİ</t>
  </si>
  <si>
    <t>Santrifüj, etüvde kurutma, manyetik ısıtıcıda çözme, ultrasonik su banyosu vb.</t>
  </si>
  <si>
    <t>1x1 cm düz katı yüzey veya 5 cc hacimli toz malzeme</t>
  </si>
  <si>
    <t>SS</t>
  </si>
  <si>
    <t>BÖ</t>
  </si>
  <si>
    <t>ÇK</t>
  </si>
  <si>
    <t>ICPMS-1</t>
  </si>
  <si>
    <t>ICPMS-2</t>
  </si>
  <si>
    <t>ICPMS-3</t>
  </si>
  <si>
    <t>ICPMS-4</t>
  </si>
  <si>
    <t>LCMS-1</t>
  </si>
  <si>
    <t>LCMS-2</t>
  </si>
  <si>
    <t>LCMS-3</t>
  </si>
  <si>
    <t>LCMS-4</t>
  </si>
  <si>
    <t>LCMS-5</t>
  </si>
  <si>
    <t>Toz Kirinim Deseni</t>
  </si>
  <si>
    <t>Toz Numune Hazırlama</t>
  </si>
  <si>
    <t>Katı Faz Mikro Ekstraksiyon (SPME)-Kantitatif</t>
  </si>
  <si>
    <t>Katı Faz Mikro Ekstraksiyon (SPME)-Kalitatif</t>
  </si>
  <si>
    <r>
      <rPr>
        <sz val="10"/>
        <rFont val="Times New Roman"/>
        <family val="1"/>
        <charset val="162"/>
      </rPr>
      <t>2 cc lik ve 0,5 cc lik hücre ile ölçüm yapılacaktır.</t>
    </r>
    <r>
      <rPr>
        <sz val="10"/>
        <color rgb="FFFF0000"/>
        <rFont val="Times New Roman"/>
        <family val="1"/>
        <charset val="162"/>
      </rPr>
      <t xml:space="preserve">
Detayları görüşmek için Lab. Sorumlusu ile iletişime geçilmelidir. Mail: btuam@nevsehir.edu.tr</t>
    </r>
  </si>
  <si>
    <t>PRZ-1</t>
  </si>
  <si>
    <t>PRZ-2</t>
  </si>
  <si>
    <t>PRZ-3</t>
  </si>
  <si>
    <t>Spektrum (0 – 1 Saat)</t>
  </si>
  <si>
    <t>Spektrum (3 - 6 Saat)</t>
  </si>
  <si>
    <t>TGDTA-1</t>
  </si>
  <si>
    <t>TGDTA-2</t>
  </si>
  <si>
    <t>TGDTA-3</t>
  </si>
  <si>
    <t>Birim</t>
  </si>
  <si>
    <t>Adet</t>
  </si>
  <si>
    <t>Saat</t>
  </si>
  <si>
    <t>Litre</t>
  </si>
  <si>
    <t>Sıvı Azot Üretim
 Cihazı STIRLİNG</t>
  </si>
  <si>
    <t xml:space="preserve">Ekstraksiyon Cihazı </t>
  </si>
  <si>
    <t>Soxtherm Gerhard
 (Otomatik Yağ Tayini)</t>
  </si>
  <si>
    <t>Fiyatı</t>
  </si>
  <si>
    <t>Fiyatı (%20 KDV Dahil)</t>
  </si>
  <si>
    <t>Fiyatı (TL)</t>
  </si>
  <si>
    <t>Spektrum (1 - 3 Saat)</t>
  </si>
  <si>
    <t>asgari 4-5 mg</t>
  </si>
  <si>
    <r>
      <rPr>
        <sz val="10"/>
        <rFont val="Times New Roman"/>
        <family val="1"/>
        <charset val="162"/>
      </rPr>
      <t>Analizler için standartlar ve çözücüler talep eden tarafından temin edilmelidir.
Merkezimizde mevcut olan kolonlarımız:
Poroshell 120 EC-C18, 2,7 µm x 3 x 100 mm
Poroshell 120 EC-C18, 2,7 µm x 3 x  50 mm
Poroshell 120 SB-C18, 2,7 µm x 4.6 x 100 mm
Poroshell 120 SB-AQ, 2,7 µm x 3 x 100 mm
Zorbax SB-C18, 1,8 µm x 2.1 x 500 mm
Zorbax SB-C8, 5 µm x 4,6 x 250 mm
Zorbax NH2, 5 µm x 4,6 x 250 mm
(Talep edilen analiz için başka bir kolon kullanılacaksa kolon ve çözücüler talep eden tarafından temin edilecektir.)
NOT:Araştırmacı tarafından analiz için kullanılmasını istediği metot önceden belirtilmelidir. Metodun belirtilmediği durumlarda kurum içi metodumuz uygulanacaktır.</t>
    </r>
    <r>
      <rPr>
        <sz val="10"/>
        <color rgb="FFFF0000"/>
        <rFont val="Times New Roman"/>
        <family val="1"/>
        <charset val="162"/>
      </rPr>
      <t xml:space="preserve">
Detayları görüşmek için Lab. Sorumlusu ile iletişime geçilmelidir. Mail: btuam@nevsehir.edu.tr dahili 15515</t>
    </r>
  </si>
  <si>
    <r>
      <rPr>
        <sz val="10"/>
        <rFont val="Times New Roman"/>
        <family val="1"/>
        <charset val="162"/>
      </rPr>
      <t>Araştırmacı tarafından analiz için kullanılmasını istediği metot önceden belirtilmelidir. Metodun belirtilmediği durumlarda kurum içi metodumuz uygulanacaktır.</t>
    </r>
    <r>
      <rPr>
        <sz val="10"/>
        <color rgb="FFFF0000"/>
        <rFont val="Times New Roman"/>
        <family val="1"/>
        <charset val="162"/>
      </rPr>
      <t xml:space="preserve">
Detayları görüşmek için Lab. Sorumlusu ile iletişime geçilmelidir. Mail: btuam@nevsehir.edu.tr  dahili 15515</t>
    </r>
  </si>
  <si>
    <r>
      <t xml:space="preserve">Sarf ve kimyasal malzemelerin temin edilmesi gerekmektedir.
</t>
    </r>
    <r>
      <rPr>
        <sz val="10"/>
        <color rgb="FFFF0000"/>
        <rFont val="Times New Roman"/>
        <family val="1"/>
        <charset val="162"/>
      </rPr>
      <t>Detayları görüşmek için Lab. Sorumlusu ile iletişime geçilmelidir. Mail: btuam@nevsehir.edu.tr dahili  15515</t>
    </r>
    <r>
      <rPr>
        <sz val="10"/>
        <rFont val="Times New Roman"/>
        <family val="1"/>
        <charset val="162"/>
      </rPr>
      <t xml:space="preserve">
</t>
    </r>
  </si>
  <si>
    <t xml:space="preserve">
Detayları görüşmek için Lab. Sorumlusu ile iletişime geçilmelidir. Mail: btuam@nevsehir.edu.tr  dahili  15515
Sıvı azot için çoklu alımlarda 48 saat öncesinden talep edilmesi gerekmektedir.
</t>
  </si>
  <si>
    <t>Organik maddede element analizi 1-10 element</t>
  </si>
  <si>
    <t>Organik maddede element analizi ilave element başına</t>
  </si>
  <si>
    <t>Element Analizi (1-10)</t>
  </si>
  <si>
    <t>Element Analizi (10-20)</t>
  </si>
  <si>
    <t>Element Analizi (20-30)</t>
  </si>
  <si>
    <t>Organik çözücü temin edilmelidir</t>
  </si>
  <si>
    <t>asgari 4-5 ml / 4-5 g</t>
  </si>
  <si>
    <t>NEVŞEHİR HACI BEKTAŞ VELİ ÜNİVERSİTESİ 
BİLİM VE TEKNOLOJİ UYGULAMA VE 
ARAŞTIRMA MERKEZİ  (NEVÜ BTUAM)</t>
  </si>
  <si>
    <t>Bilim ve Teknoloji Uygulama ve Araştırma Merkezi NEVÜ Kampüsü Zübeyde Hanım Caddesi 2000 Evler Mahallesi Merkez / NEVŞEHİR
Tel: 0384 228 10 00
Dahili:  15515 
e-mail: btuam@nevsehir.edu.tr
http://btuam.nevsehir.edu.tr</t>
  </si>
  <si>
    <t>GCMS-1 GCFID-1</t>
  </si>
  <si>
    <t>GCMS-2 GCFID-2</t>
  </si>
  <si>
    <t>GCMS-3 GCFID-3</t>
  </si>
  <si>
    <t>GCMS-4 GCFID-4</t>
  </si>
  <si>
    <t>GCMS-5 GCFID-5</t>
  </si>
  <si>
    <t>GCMS-6 GCFID-6</t>
  </si>
  <si>
    <t>GCMS-7 GCFID-7</t>
  </si>
  <si>
    <t>GCMS-8 GCFID-8</t>
  </si>
  <si>
    <t>GCMS-9 GCFID-9</t>
  </si>
  <si>
    <t>GCMS-10 GCFID-10</t>
  </si>
  <si>
    <r>
      <t xml:space="preserve">Merkezimizde mevcut olan kolonlarımız:
DB-WAX, 60 m x 0.25 mm x 0.25 µm
DB-FFAP, 30 m x 0.25 mm x 0.50 µm
DB-23, 60 m x 0.25 mm x 0.25 µm
CP-Wax 57 CB, 60 m x 0.25 mm x 0.40 µm
HP-5, 30 m x 0.32 mm x 0.25 µm
HP-5MS, 30 m x 0.25 mm x 0.25 µm
(Talep edilen analiz için başka bir kolon kullanılacaksa kolon, standartlar ve çözücüler talep eden tarafından temin edilecektir.)
NOT: Araştırmacı tarafından analiz için kullanılmasını istediği metot önceden belirtilmelidir. Metodun belirtilmediği durumlarda kurum içi metodumuz uygulanacaktır
</t>
    </r>
    <r>
      <rPr>
        <sz val="10"/>
        <color rgb="FFFF0000"/>
        <rFont val="Times New Roman"/>
        <family val="1"/>
        <charset val="162"/>
      </rPr>
      <t>Detayları görüşmek için Lab. Sorumlusu ile iletişime geçilmelidir. Mail: btuam@nevsehir.edu.tr  dahili  15515</t>
    </r>
  </si>
  <si>
    <t>ICPMS/MS-2</t>
  </si>
  <si>
    <t>ICPMS/MS-3</t>
  </si>
  <si>
    <t>ICPMS/MS-1</t>
  </si>
  <si>
    <t>ICPMS/MS-5</t>
  </si>
  <si>
    <t>ICPMS/MS-6</t>
  </si>
  <si>
    <t>ICPMS/MS-4</t>
  </si>
  <si>
    <t>Tek Element Analizi ( Au, Ag, S vb tekli okuma)</t>
  </si>
  <si>
    <t>Minipure MP Dest Up</t>
  </si>
  <si>
    <t>90-95 mm den 1-15 mm e,
 saatte 200 kg</t>
  </si>
  <si>
    <t>Frıstsch Pulverisette
250 ml lik hazne 10 mm, 20 mm, 30 mm bilyalı, &lt; 1 µm boyut</t>
  </si>
  <si>
    <t>Mikrodalga Yaş Yakma 
US EPA 3015a, 3051a, 3052 Metodu, 100 bar 300° max</t>
  </si>
  <si>
    <t>Ön görüşme yapılmalı</t>
  </si>
  <si>
    <t>Cihaz tercihi için
 ön görüşme yapılmalı</t>
  </si>
  <si>
    <t>GC-MS AGILENT 7890B System
GC-FID AGILENT  7820A  System</t>
  </si>
  <si>
    <t>SA</t>
  </si>
  <si>
    <r>
      <rPr>
        <b/>
        <sz val="14"/>
        <color theme="1"/>
        <rFont val="Calibri"/>
        <family val="2"/>
        <charset val="162"/>
        <scheme val="minor"/>
      </rPr>
      <t>NOTLAR:</t>
    </r>
    <r>
      <rPr>
        <b/>
        <sz val="11"/>
        <color theme="1"/>
        <rFont val="Calibri"/>
        <family val="2"/>
        <charset val="162"/>
        <scheme val="minor"/>
      </rPr>
      <t xml:space="preserve">
</t>
    </r>
    <r>
      <rPr>
        <sz val="11"/>
        <color theme="1"/>
        <rFont val="Calibri"/>
        <family val="2"/>
        <charset val="162"/>
        <scheme val="minor"/>
      </rPr>
      <t xml:space="preserve">
--Listede bulunmayan ölçüm ve/veya analizlerin fiyatlandırması ayrıca yapılır
--Özel numune hazırlama tekniği irdeleme/yorum gerektiren analizlerde ayrı ücretlendirme yapılır.
--Fiyatlarımız 01.04.2026 tarihinden itibaren geçerlidir.
--</t>
    </r>
    <r>
      <rPr>
        <b/>
        <sz val="11"/>
        <color rgb="FFFF0000"/>
        <rFont val="Calibri"/>
        <family val="2"/>
        <charset val="162"/>
        <scheme val="minor"/>
      </rPr>
      <t xml:space="preserve">Gelir İdaresi Başkanlığı'ndan alınan 10.04.2020 tarih ve 44392 sayılı yazısı gereğince ve KDV Kanununun 17/1-a maddesi kapsamında analizler kamu kurumları (TÜBİTAK, BAP vb.) tarafından desteklendiği takdirde KDV den muaf tutulacaktır.
</t>
    </r>
    <r>
      <rPr>
        <b/>
        <sz val="14"/>
        <color theme="1"/>
        <rFont val="Calibri"/>
        <family val="2"/>
        <charset val="162"/>
        <scheme val="minor"/>
      </rPr>
      <t xml:space="preserve">HESAP BİLGİLERİ:
</t>
    </r>
    <r>
      <rPr>
        <sz val="11"/>
        <color theme="1"/>
        <rFont val="Calibri"/>
        <family val="2"/>
        <charset val="162"/>
        <scheme val="minor"/>
      </rPr>
      <t xml:space="preserve">
Hesap Sahibi: BİLİM VE TEKNOLOJİ UYGULAMA VE ARAŞTIRMA MERKEZİ DÖNER SERMAYE ALT İŞLETMESİ
 Banka: Halk Bankası (Nevşehir Merkez Şubesi, Şube Kodu: 0686)
IBAN No: TR83 0001 2009 6860 0044 0000 09
Vergi No: 175 090 75 36  
Müşteri, ödeme dekontunun açıklama bölümüne "Müşteri Adı veya  Firma Adı, Analiz Türü: ....." bilgisini not olarak yazmalıdır. 
</t>
    </r>
  </si>
  <si>
    <r>
      <t xml:space="preserve">NOT: Single Quad modu ile MS/MS modu fiyatlandırma ayrı yapılmıştır.
</t>
    </r>
    <r>
      <rPr>
        <sz val="9"/>
        <rFont val="Times New Roman"/>
        <family val="1"/>
        <charset val="162"/>
      </rPr>
      <t xml:space="preserve">ICP-MS/MS’de 30 elementten sonrası ilave element başına 100 TL/element (120,00 TL KDV’li) ücrete eklenir.                                                                                                                                                                                   Standardı Mevcut Elementler:  Ag, Al, As, Au, B, Ba, Be, Bi, Ca, Cd, Cl, Cr, Co, Cu, Fe, K, Li, Mg,  Mn, Na, Ni, P, Pb, S, Sb, Se, Si, Sn, Sr, Ti, Zn, W                                                                                                                                            </t>
    </r>
    <r>
      <rPr>
        <sz val="9"/>
        <color rgb="FFFF0000"/>
        <rFont val="Times New Roman"/>
        <family val="1"/>
        <charset val="162"/>
      </rPr>
      <t xml:space="preserve">
Detayları görüşmek için Lab. Sorumlusu ile iletişime geçilmelidir. Mail: btuam@nevsehir.edu.tr dahili 15515</t>
    </r>
  </si>
  <si>
    <t>2026 FİYAT LİSTESİ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</si>
</sst>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9"/>
      <color theme="1"/>
      <name val="Times New Roman"/>
      <family val="1"/>
      <charset val="162"/>
    </font>
    <font>
      <b/>
      <sz val="16"/>
      <color theme="1"/>
      <name val="Calibri"/>
      <family val="2"/>
      <charset val="162"/>
      <scheme val="minor"/>
    </font>
    <font>
      <b/>
      <sz val="9"/>
      <color theme="1"/>
      <name val="Times New Roman"/>
      <family val="1"/>
      <charset val="162"/>
    </font>
    <font>
      <sz val="9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0"/>
      <color rgb="FFFF0000"/>
      <name val="Times New Roman"/>
      <family val="1"/>
      <charset val="162"/>
    </font>
    <font>
      <sz val="10"/>
      <name val="Times New Roman"/>
      <family val="1"/>
      <charset val="162"/>
    </font>
    <font>
      <sz val="10"/>
      <color theme="1"/>
      <name val="Times New Roman"/>
      <family val="1"/>
      <charset val="162"/>
    </font>
    <font>
      <sz val="10"/>
      <color rgb="FF333333"/>
      <name val="Times New Roman"/>
      <family val="1"/>
      <charset val="162"/>
    </font>
    <font>
      <b/>
      <sz val="10"/>
      <color theme="1"/>
      <name val="Calibri"/>
      <family val="2"/>
      <charset val="162"/>
      <scheme val="minor"/>
    </font>
    <font>
      <sz val="11"/>
      <color theme="1"/>
      <name val="Times New Roman"/>
      <family val="1"/>
      <charset val="162"/>
    </font>
    <font>
      <sz val="10"/>
      <color theme="1"/>
      <name val="Calibri"/>
      <family val="2"/>
      <charset val="162"/>
      <scheme val="minor"/>
    </font>
    <font>
      <sz val="9.5"/>
      <color theme="1"/>
      <name val="Calibri"/>
      <family val="2"/>
      <charset val="162"/>
      <scheme val="minor"/>
    </font>
    <font>
      <b/>
      <sz val="12"/>
      <color theme="1"/>
      <name val="Times New Roman"/>
      <family val="1"/>
      <charset val="162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sz val="9"/>
      <color rgb="FFFF0000"/>
      <name val="Times New Roman"/>
      <family val="1"/>
      <charset val="162"/>
    </font>
    <font>
      <sz val="9"/>
      <name val="Times New Roman"/>
      <family val="1"/>
      <charset val="162"/>
    </font>
    <font>
      <b/>
      <sz val="14"/>
      <color theme="1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3" xfId="0" applyBorder="1"/>
    <xf numFmtId="0" fontId="3" fillId="0" borderId="3" xfId="0" applyFont="1" applyFill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top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/>
    </xf>
    <xf numFmtId="0" fontId="5" fillId="0" borderId="3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left" wrapText="1"/>
    </xf>
    <xf numFmtId="0" fontId="7" fillId="0" borderId="0" xfId="0" applyFont="1" applyBorder="1" applyAlignment="1">
      <alignment horizontal="left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wrapText="1"/>
    </xf>
    <xf numFmtId="0" fontId="12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2" fontId="12" fillId="0" borderId="3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/>
    </xf>
    <xf numFmtId="0" fontId="9" fillId="3" borderId="3" xfId="0" applyFont="1" applyFill="1" applyBorder="1"/>
    <xf numFmtId="0" fontId="16" fillId="0" borderId="3" xfId="0" applyFont="1" applyBorder="1" applyAlignment="1">
      <alignment wrapText="1"/>
    </xf>
    <xf numFmtId="0" fontId="16" fillId="0" borderId="3" xfId="0" applyFont="1" applyBorder="1"/>
    <xf numFmtId="0" fontId="15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wrapText="1"/>
    </xf>
    <xf numFmtId="0" fontId="5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left"/>
    </xf>
    <xf numFmtId="0" fontId="6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wrapText="1"/>
    </xf>
    <xf numFmtId="0" fontId="3" fillId="4" borderId="3" xfId="0" applyFont="1" applyFill="1" applyBorder="1" applyAlignment="1">
      <alignment vertical="center" wrapText="1"/>
    </xf>
    <xf numFmtId="0" fontId="12" fillId="4" borderId="3" xfId="0" applyFont="1" applyFill="1" applyBorder="1" applyAlignment="1">
      <alignment horizontal="left" vertical="center" wrapText="1"/>
    </xf>
    <xf numFmtId="0" fontId="12" fillId="4" borderId="3" xfId="0" applyFont="1" applyFill="1" applyBorder="1" applyAlignment="1">
      <alignment horizontal="center" vertical="center" wrapText="1"/>
    </xf>
    <xf numFmtId="2" fontId="12" fillId="4" borderId="3" xfId="0" applyNumberFormat="1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20" fillId="0" borderId="3" xfId="0" applyFont="1" applyBorder="1" applyAlignment="1">
      <alignment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wrapText="1"/>
    </xf>
    <xf numFmtId="0" fontId="10" fillId="0" borderId="3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0" borderId="3" xfId="0" applyFont="1" applyBorder="1" applyAlignment="1">
      <alignment horizontal="left" wrapText="1"/>
    </xf>
    <xf numFmtId="0" fontId="11" fillId="0" borderId="3" xfId="0" applyFont="1" applyBorder="1" applyAlignment="1">
      <alignment horizontal="left"/>
    </xf>
    <xf numFmtId="0" fontId="18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23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1" fillId="0" borderId="7" xfId="0" applyFont="1" applyBorder="1" applyAlignment="1">
      <alignment horizontal="left" wrapText="1"/>
    </xf>
    <xf numFmtId="0" fontId="11" fillId="0" borderId="8" xfId="0" applyFont="1" applyBorder="1" applyAlignment="1">
      <alignment horizontal="left" wrapText="1"/>
    </xf>
    <xf numFmtId="0" fontId="11" fillId="0" borderId="9" xfId="0" applyFont="1" applyBorder="1" applyAlignment="1">
      <alignment horizontal="left" wrapText="1"/>
    </xf>
    <xf numFmtId="0" fontId="21" fillId="0" borderId="3" xfId="0" applyFont="1" applyBorder="1" applyAlignment="1">
      <alignment horizontal="left" wrapText="1"/>
    </xf>
    <xf numFmtId="0" fontId="21" fillId="0" borderId="3" xfId="0" applyFont="1" applyBorder="1" applyAlignment="1">
      <alignment horizontal="left"/>
    </xf>
    <xf numFmtId="0" fontId="4" fillId="3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238125</xdr:colOff>
      <xdr:row>1</xdr:row>
      <xdr:rowOff>0</xdr:rowOff>
    </xdr:from>
    <xdr:to>
      <xdr:col>2</xdr:col>
      <xdr:colOff>1123950</xdr:colOff>
      <xdr:row>2</xdr:row>
      <xdr:rowOff>123825</xdr:rowOff>
    </xdr:to>
    <xdr:pic>
      <xdr:nvPicPr>
        <xdr:cNvPr id="11" name="2 Resim" descr="5x5cm_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90500"/>
          <a:ext cx="885825" cy="885825"/>
        </a:xfrm>
        <a:prstGeom prst="rect">
          <a:avLst/>
        </a:prstGeom>
        <a:noFill/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0"/>
  <sheetViews>
    <sheetView tabSelected="1" topLeftCell="A4" zoomScaleNormal="100" workbookViewId="0">
      <selection activeCell="J7" sqref="J7"/>
    </sheetView>
  </sheetViews>
  <sheetFormatPr defaultRowHeight="15" x14ac:dyDescent="0.25"/>
  <cols>
    <col min="1" max="1" width="8.5703125" customWidth="1"/>
    <col min="2" max="2" width="11" customWidth="1"/>
    <col min="3" max="3" width="22.7109375" customWidth="1"/>
    <col min="4" max="4" width="7.28515625" customWidth="1"/>
    <col min="5" max="5" width="10.28515625" customWidth="1"/>
    <col min="6" max="6" width="13.42578125" customWidth="1"/>
    <col min="7" max="7" width="25.140625" customWidth="1"/>
  </cols>
  <sheetData>
    <row r="2" spans="2:7" ht="60" customHeight="1" x14ac:dyDescent="0.25"/>
    <row r="3" spans="2:7" ht="23.25" customHeight="1" x14ac:dyDescent="0.25">
      <c r="F3" s="71" t="s">
        <v>103</v>
      </c>
      <c r="G3" s="72"/>
    </row>
    <row r="4" spans="2:7" ht="34.5" customHeight="1" x14ac:dyDescent="0.25">
      <c r="B4" s="70" t="s">
        <v>102</v>
      </c>
      <c r="C4" s="70"/>
      <c r="D4" s="70"/>
      <c r="F4" s="72"/>
      <c r="G4" s="72"/>
    </row>
    <row r="5" spans="2:7" ht="63.75" customHeight="1" x14ac:dyDescent="0.25">
      <c r="B5" s="70"/>
      <c r="C5" s="70"/>
      <c r="D5" s="70"/>
      <c r="F5" s="72"/>
      <c r="G5" s="72"/>
    </row>
    <row r="6" spans="2:7" ht="19.5" customHeight="1" x14ac:dyDescent="0.25">
      <c r="B6" s="58"/>
      <c r="C6" s="58"/>
      <c r="D6" s="58"/>
      <c r="F6" s="59"/>
      <c r="G6" s="59"/>
    </row>
    <row r="7" spans="2:7" ht="21.75" customHeight="1" x14ac:dyDescent="0.25">
      <c r="C7" s="73" t="s">
        <v>132</v>
      </c>
      <c r="D7" s="74"/>
      <c r="E7" s="74"/>
      <c r="F7" s="74"/>
      <c r="G7" s="74"/>
    </row>
    <row r="8" spans="2:7" ht="24" customHeight="1" x14ac:dyDescent="0.25">
      <c r="B8" s="40" t="s">
        <v>0</v>
      </c>
      <c r="C8" s="61" t="s">
        <v>9</v>
      </c>
      <c r="D8" s="62"/>
      <c r="E8" s="62"/>
      <c r="F8" s="62"/>
      <c r="G8" s="63"/>
    </row>
    <row r="9" spans="2:7" ht="28.5" customHeight="1" x14ac:dyDescent="0.25">
      <c r="B9" s="6" t="s">
        <v>1</v>
      </c>
      <c r="C9" s="6" t="s">
        <v>2</v>
      </c>
      <c r="D9" s="7" t="s">
        <v>79</v>
      </c>
      <c r="E9" s="39" t="s">
        <v>88</v>
      </c>
      <c r="F9" s="39" t="s">
        <v>87</v>
      </c>
      <c r="G9" s="6" t="s">
        <v>10</v>
      </c>
    </row>
    <row r="10" spans="2:7" x14ac:dyDescent="0.25">
      <c r="B10" s="33" t="s">
        <v>3</v>
      </c>
      <c r="C10" s="33" t="s">
        <v>67</v>
      </c>
      <c r="D10" s="34" t="s">
        <v>80</v>
      </c>
      <c r="E10" s="36">
        <v>300</v>
      </c>
      <c r="F10" s="36">
        <f>E10*20/100+E10</f>
        <v>360</v>
      </c>
      <c r="G10" s="1"/>
    </row>
    <row r="11" spans="2:7" ht="24" x14ac:dyDescent="0.25">
      <c r="B11" s="33" t="s">
        <v>4</v>
      </c>
      <c r="C11" s="33" t="s">
        <v>66</v>
      </c>
      <c r="D11" s="34" t="s">
        <v>80</v>
      </c>
      <c r="E11" s="36">
        <v>500</v>
      </c>
      <c r="F11" s="36">
        <f t="shared" ref="F11:F13" si="0">E11*20/100+E11</f>
        <v>600</v>
      </c>
      <c r="G11" s="3" t="s">
        <v>53</v>
      </c>
    </row>
    <row r="12" spans="2:7" ht="24" x14ac:dyDescent="0.25">
      <c r="B12" s="33" t="s">
        <v>5</v>
      </c>
      <c r="C12" s="33" t="s">
        <v>7</v>
      </c>
      <c r="D12" s="34" t="s">
        <v>80</v>
      </c>
      <c r="E12" s="36">
        <v>800</v>
      </c>
      <c r="F12" s="36">
        <f t="shared" si="0"/>
        <v>960</v>
      </c>
      <c r="G12" s="3" t="s">
        <v>53</v>
      </c>
    </row>
    <row r="13" spans="2:7" ht="24" x14ac:dyDescent="0.25">
      <c r="B13" s="33" t="s">
        <v>6</v>
      </c>
      <c r="C13" s="33" t="s">
        <v>8</v>
      </c>
      <c r="D13" s="34" t="s">
        <v>80</v>
      </c>
      <c r="E13" s="36">
        <v>1200</v>
      </c>
      <c r="F13" s="36">
        <f t="shared" si="0"/>
        <v>1440</v>
      </c>
      <c r="G13" s="3" t="s">
        <v>53</v>
      </c>
    </row>
    <row r="14" spans="2:7" ht="18.75" customHeight="1" x14ac:dyDescent="0.25">
      <c r="B14" s="20" t="s">
        <v>10</v>
      </c>
      <c r="C14" s="75" t="s">
        <v>50</v>
      </c>
      <c r="D14" s="75"/>
      <c r="E14" s="75"/>
      <c r="F14" s="75"/>
      <c r="G14" s="75"/>
    </row>
    <row r="17" spans="2:7" ht="23.25" customHeight="1" x14ac:dyDescent="0.25">
      <c r="B17" s="40" t="s">
        <v>0</v>
      </c>
      <c r="C17" s="61" t="s">
        <v>11</v>
      </c>
      <c r="D17" s="62"/>
      <c r="E17" s="62"/>
      <c r="F17" s="62"/>
      <c r="G17" s="63"/>
    </row>
    <row r="18" spans="2:7" ht="24" customHeight="1" thickBot="1" x14ac:dyDescent="0.3">
      <c r="B18" s="6" t="s">
        <v>1</v>
      </c>
      <c r="C18" s="6" t="s">
        <v>2</v>
      </c>
      <c r="D18" s="7" t="s">
        <v>79</v>
      </c>
      <c r="E18" s="39" t="s">
        <v>88</v>
      </c>
      <c r="F18" s="39" t="s">
        <v>87</v>
      </c>
      <c r="G18" s="6" t="s">
        <v>10</v>
      </c>
    </row>
    <row r="19" spans="2:7" ht="15.75" thickBot="1" x14ac:dyDescent="0.3">
      <c r="B19" s="26" t="s">
        <v>76</v>
      </c>
      <c r="C19" s="26" t="s">
        <v>74</v>
      </c>
      <c r="D19" s="34" t="s">
        <v>80</v>
      </c>
      <c r="E19" s="37">
        <v>600</v>
      </c>
      <c r="F19" s="36">
        <f>E19*20/100+E19</f>
        <v>720</v>
      </c>
      <c r="G19" s="21" t="s">
        <v>90</v>
      </c>
    </row>
    <row r="20" spans="2:7" ht="15.75" thickBot="1" x14ac:dyDescent="0.3">
      <c r="B20" s="28" t="s">
        <v>77</v>
      </c>
      <c r="C20" s="28" t="s">
        <v>89</v>
      </c>
      <c r="D20" s="34" t="s">
        <v>80</v>
      </c>
      <c r="E20" s="38">
        <v>700</v>
      </c>
      <c r="F20" s="36">
        <f t="shared" ref="F20:F21" si="1">E20*20/100+E20</f>
        <v>840</v>
      </c>
      <c r="G20" s="21" t="s">
        <v>90</v>
      </c>
    </row>
    <row r="21" spans="2:7" ht="15.75" thickBot="1" x14ac:dyDescent="0.3">
      <c r="B21" s="28" t="s">
        <v>78</v>
      </c>
      <c r="C21" s="28" t="s">
        <v>75</v>
      </c>
      <c r="D21" s="34" t="s">
        <v>80</v>
      </c>
      <c r="E21" s="38">
        <v>800</v>
      </c>
      <c r="F21" s="36">
        <f t="shared" si="1"/>
        <v>960</v>
      </c>
      <c r="G21" s="21" t="s">
        <v>90</v>
      </c>
    </row>
    <row r="22" spans="2:7" ht="18" customHeight="1" x14ac:dyDescent="0.25">
      <c r="B22" s="2" t="s">
        <v>10</v>
      </c>
      <c r="C22" s="65" t="s">
        <v>50</v>
      </c>
      <c r="D22" s="65"/>
      <c r="E22" s="65"/>
      <c r="F22" s="65"/>
      <c r="G22" s="65"/>
    </row>
    <row r="26" spans="2:7" ht="24" customHeight="1" x14ac:dyDescent="0.25">
      <c r="B26" s="40" t="s">
        <v>0</v>
      </c>
      <c r="C26" s="61" t="s">
        <v>13</v>
      </c>
      <c r="D26" s="62"/>
      <c r="E26" s="62"/>
      <c r="F26" s="62"/>
      <c r="G26" s="63"/>
    </row>
    <row r="27" spans="2:7" ht="25.5" customHeight="1" thickBot="1" x14ac:dyDescent="0.3">
      <c r="B27" s="35" t="s">
        <v>1</v>
      </c>
      <c r="C27" s="6" t="s">
        <v>2</v>
      </c>
      <c r="D27" s="7" t="s">
        <v>79</v>
      </c>
      <c r="E27" s="39" t="s">
        <v>88</v>
      </c>
      <c r="F27" s="39" t="s">
        <v>87</v>
      </c>
      <c r="G27" s="6" t="s">
        <v>10</v>
      </c>
    </row>
    <row r="28" spans="2:7" ht="27" thickBot="1" x14ac:dyDescent="0.3">
      <c r="B28" s="25" t="s">
        <v>71</v>
      </c>
      <c r="C28" s="26" t="s">
        <v>14</v>
      </c>
      <c r="D28" s="34" t="s">
        <v>80</v>
      </c>
      <c r="E28" s="23">
        <v>1500</v>
      </c>
      <c r="F28" s="36">
        <f>E28*20/100+E28</f>
        <v>1800</v>
      </c>
      <c r="G28" s="21" t="s">
        <v>90</v>
      </c>
    </row>
    <row r="29" spans="2:7" ht="27" thickBot="1" x14ac:dyDescent="0.3">
      <c r="B29" s="27" t="s">
        <v>72</v>
      </c>
      <c r="C29" s="28" t="s">
        <v>15</v>
      </c>
      <c r="D29" s="34" t="s">
        <v>80</v>
      </c>
      <c r="E29" s="24">
        <v>1500</v>
      </c>
      <c r="F29" s="36">
        <f>E29*20/100+E29</f>
        <v>1800</v>
      </c>
      <c r="G29" s="21" t="s">
        <v>90</v>
      </c>
    </row>
    <row r="30" spans="2:7" ht="15.75" thickBot="1" x14ac:dyDescent="0.3">
      <c r="B30" s="27" t="s">
        <v>73</v>
      </c>
      <c r="C30" s="28" t="s">
        <v>16</v>
      </c>
      <c r="D30" s="34" t="s">
        <v>80</v>
      </c>
      <c r="E30" s="24">
        <v>2000</v>
      </c>
      <c r="F30" s="36">
        <f>E30*20/100+E30</f>
        <v>2400</v>
      </c>
      <c r="G30" s="21" t="s">
        <v>90</v>
      </c>
    </row>
    <row r="31" spans="2:7" ht="30.75" customHeight="1" x14ac:dyDescent="0.25">
      <c r="B31" s="15" t="s">
        <v>10</v>
      </c>
      <c r="C31" s="64" t="s">
        <v>70</v>
      </c>
      <c r="D31" s="65"/>
      <c r="E31" s="65"/>
      <c r="F31" s="65"/>
      <c r="G31" s="65"/>
    </row>
    <row r="32" spans="2:7" ht="15.6" customHeight="1" x14ac:dyDescent="0.25">
      <c r="B32" s="16"/>
      <c r="C32" s="9"/>
      <c r="D32" s="10"/>
      <c r="E32" s="10"/>
      <c r="F32" s="10"/>
      <c r="G32" s="10"/>
    </row>
    <row r="33" spans="2:7" ht="15.6" customHeight="1" x14ac:dyDescent="0.25">
      <c r="B33" s="16"/>
      <c r="C33" s="9"/>
      <c r="D33" s="10"/>
      <c r="E33" s="10"/>
      <c r="F33" s="10"/>
      <c r="G33" s="10"/>
    </row>
    <row r="34" spans="2:7" ht="15.6" customHeight="1" x14ac:dyDescent="0.25">
      <c r="B34" s="16"/>
      <c r="C34" s="9"/>
      <c r="D34" s="10"/>
      <c r="E34" s="10"/>
      <c r="F34" s="10"/>
      <c r="G34" s="10"/>
    </row>
    <row r="35" spans="2:7" ht="15.6" customHeight="1" x14ac:dyDescent="0.25">
      <c r="B35" s="16"/>
      <c r="C35" s="9"/>
      <c r="D35" s="10"/>
      <c r="E35" s="10"/>
      <c r="F35" s="10"/>
      <c r="G35" s="10"/>
    </row>
    <row r="37" spans="2:7" ht="25.5" customHeight="1" x14ac:dyDescent="0.25">
      <c r="B37" s="40" t="s">
        <v>0</v>
      </c>
      <c r="C37" s="61" t="s">
        <v>17</v>
      </c>
      <c r="D37" s="62"/>
      <c r="E37" s="62"/>
      <c r="F37" s="62"/>
      <c r="G37" s="63"/>
    </row>
    <row r="38" spans="2:7" ht="25.5" x14ac:dyDescent="0.25">
      <c r="B38" s="6" t="s">
        <v>1</v>
      </c>
      <c r="C38" s="6" t="s">
        <v>2</v>
      </c>
      <c r="D38" s="7" t="s">
        <v>79</v>
      </c>
      <c r="E38" s="39" t="s">
        <v>88</v>
      </c>
      <c r="F38" s="39" t="s">
        <v>87</v>
      </c>
      <c r="G38" s="6" t="s">
        <v>10</v>
      </c>
    </row>
    <row r="39" spans="2:7" ht="24" customHeight="1" x14ac:dyDescent="0.25">
      <c r="B39" s="32" t="s">
        <v>57</v>
      </c>
      <c r="C39" s="33" t="s">
        <v>97</v>
      </c>
      <c r="D39" s="34" t="s">
        <v>80</v>
      </c>
      <c r="E39" s="34">
        <v>750</v>
      </c>
      <c r="F39" s="36">
        <f>E39*20/100+E39</f>
        <v>900</v>
      </c>
      <c r="G39" s="5" t="s">
        <v>101</v>
      </c>
    </row>
    <row r="40" spans="2:7" ht="21.75" customHeight="1" x14ac:dyDescent="0.25">
      <c r="B40" s="53" t="s">
        <v>117</v>
      </c>
      <c r="C40" s="54" t="s">
        <v>97</v>
      </c>
      <c r="D40" s="55" t="s">
        <v>80</v>
      </c>
      <c r="E40" s="55">
        <v>800</v>
      </c>
      <c r="F40" s="56">
        <f>E40*20/100+E40</f>
        <v>960</v>
      </c>
      <c r="G40" s="5" t="s">
        <v>101</v>
      </c>
    </row>
    <row r="41" spans="2:7" ht="23.25" customHeight="1" x14ac:dyDescent="0.25">
      <c r="B41" s="32" t="s">
        <v>58</v>
      </c>
      <c r="C41" s="33" t="s">
        <v>98</v>
      </c>
      <c r="D41" s="34" t="s">
        <v>80</v>
      </c>
      <c r="E41" s="34">
        <v>900</v>
      </c>
      <c r="F41" s="36">
        <f t="shared" ref="F41:F50" si="2">E41*20/100+E41</f>
        <v>1080</v>
      </c>
      <c r="G41" s="5" t="s">
        <v>101</v>
      </c>
    </row>
    <row r="42" spans="2:7" ht="22.5" customHeight="1" x14ac:dyDescent="0.25">
      <c r="B42" s="53" t="s">
        <v>115</v>
      </c>
      <c r="C42" s="54" t="s">
        <v>98</v>
      </c>
      <c r="D42" s="55" t="s">
        <v>80</v>
      </c>
      <c r="E42" s="55">
        <v>1100</v>
      </c>
      <c r="F42" s="56">
        <f t="shared" ref="F42" si="3">E42*20/100+E42</f>
        <v>1320</v>
      </c>
      <c r="G42" s="5" t="s">
        <v>101</v>
      </c>
    </row>
    <row r="43" spans="2:7" ht="21.75" customHeight="1" x14ac:dyDescent="0.25">
      <c r="B43" s="32" t="s">
        <v>59</v>
      </c>
      <c r="C43" s="33" t="s">
        <v>99</v>
      </c>
      <c r="D43" s="34" t="s">
        <v>80</v>
      </c>
      <c r="E43" s="34">
        <v>1200</v>
      </c>
      <c r="F43" s="36">
        <f t="shared" si="2"/>
        <v>1440</v>
      </c>
      <c r="G43" s="5" t="s">
        <v>101</v>
      </c>
    </row>
    <row r="44" spans="2:7" ht="21" customHeight="1" x14ac:dyDescent="0.25">
      <c r="B44" s="57" t="s">
        <v>116</v>
      </c>
      <c r="C44" s="54" t="s">
        <v>99</v>
      </c>
      <c r="D44" s="55" t="s">
        <v>80</v>
      </c>
      <c r="E44" s="55">
        <v>1400</v>
      </c>
      <c r="F44" s="56">
        <f t="shared" ref="F44" si="4">E44*20/100+E44</f>
        <v>1680</v>
      </c>
      <c r="G44" s="5" t="s">
        <v>101</v>
      </c>
    </row>
    <row r="45" spans="2:7" ht="27" customHeight="1" x14ac:dyDescent="0.25">
      <c r="B45" s="32" t="s">
        <v>60</v>
      </c>
      <c r="C45" s="33" t="s">
        <v>121</v>
      </c>
      <c r="D45" s="34" t="s">
        <v>80</v>
      </c>
      <c r="E45" s="34">
        <v>900</v>
      </c>
      <c r="F45" s="36">
        <f t="shared" ref="F45" si="5">E45*20/100+E45</f>
        <v>1080</v>
      </c>
      <c r="G45" s="5" t="s">
        <v>101</v>
      </c>
    </row>
    <row r="46" spans="2:7" ht="28.5" customHeight="1" x14ac:dyDescent="0.25">
      <c r="B46" s="57" t="s">
        <v>120</v>
      </c>
      <c r="C46" s="54" t="s">
        <v>121</v>
      </c>
      <c r="D46" s="55" t="s">
        <v>80</v>
      </c>
      <c r="E46" s="55">
        <v>1000</v>
      </c>
      <c r="F46" s="56">
        <f t="shared" si="2"/>
        <v>1200</v>
      </c>
      <c r="G46" s="5" t="s">
        <v>101</v>
      </c>
    </row>
    <row r="47" spans="2:7" ht="27.75" customHeight="1" x14ac:dyDescent="0.25">
      <c r="B47" s="32" t="s">
        <v>118</v>
      </c>
      <c r="C47" s="33" t="s">
        <v>95</v>
      </c>
      <c r="D47" s="34" t="s">
        <v>80</v>
      </c>
      <c r="E47" s="34">
        <v>2000</v>
      </c>
      <c r="F47" s="36">
        <f t="shared" si="2"/>
        <v>2400</v>
      </c>
      <c r="G47" s="5" t="s">
        <v>100</v>
      </c>
    </row>
    <row r="48" spans="2:7" ht="29.25" customHeight="1" x14ac:dyDescent="0.25">
      <c r="B48" s="32" t="s">
        <v>119</v>
      </c>
      <c r="C48" s="33" t="s">
        <v>96</v>
      </c>
      <c r="D48" s="34" t="s">
        <v>80</v>
      </c>
      <c r="E48" s="34">
        <v>200</v>
      </c>
      <c r="F48" s="36">
        <f t="shared" si="2"/>
        <v>240</v>
      </c>
      <c r="G48" s="5" t="s">
        <v>100</v>
      </c>
    </row>
    <row r="49" spans="2:7" ht="36" customHeight="1" x14ac:dyDescent="0.25">
      <c r="B49" s="32" t="s">
        <v>18</v>
      </c>
      <c r="C49" s="33" t="s">
        <v>20</v>
      </c>
      <c r="D49" s="34" t="s">
        <v>80</v>
      </c>
      <c r="E49" s="34">
        <v>500</v>
      </c>
      <c r="F49" s="36">
        <f t="shared" si="2"/>
        <v>600</v>
      </c>
      <c r="G49" s="5" t="s">
        <v>125</v>
      </c>
    </row>
    <row r="50" spans="2:7" ht="36.75" customHeight="1" x14ac:dyDescent="0.25">
      <c r="B50" s="32" t="s">
        <v>19</v>
      </c>
      <c r="C50" s="33" t="s">
        <v>21</v>
      </c>
      <c r="D50" s="34" t="s">
        <v>80</v>
      </c>
      <c r="E50" s="34">
        <v>300</v>
      </c>
      <c r="F50" s="36">
        <f t="shared" si="2"/>
        <v>360</v>
      </c>
      <c r="G50" s="50" t="s">
        <v>52</v>
      </c>
    </row>
    <row r="51" spans="2:7" ht="69" customHeight="1" x14ac:dyDescent="0.25">
      <c r="B51" s="11" t="s">
        <v>10</v>
      </c>
      <c r="C51" s="79" t="s">
        <v>131</v>
      </c>
      <c r="D51" s="80"/>
      <c r="E51" s="80"/>
      <c r="F51" s="80"/>
      <c r="G51" s="80"/>
    </row>
    <row r="52" spans="2:7" ht="14.45" customHeight="1" x14ac:dyDescent="0.25">
      <c r="B52" s="8"/>
      <c r="C52" s="9"/>
      <c r="D52" s="10"/>
      <c r="E52" s="10"/>
      <c r="F52" s="10"/>
      <c r="G52" s="10"/>
    </row>
    <row r="53" spans="2:7" ht="25.5" customHeight="1" x14ac:dyDescent="0.25">
      <c r="B53" s="40" t="s">
        <v>0</v>
      </c>
      <c r="C53" s="61" t="s">
        <v>27</v>
      </c>
      <c r="D53" s="62"/>
      <c r="E53" s="62"/>
      <c r="F53" s="62"/>
      <c r="G53" s="63"/>
    </row>
    <row r="54" spans="2:7" ht="26.25" thickBot="1" x14ac:dyDescent="0.3">
      <c r="B54" s="6" t="s">
        <v>1</v>
      </c>
      <c r="C54" s="6" t="s">
        <v>2</v>
      </c>
      <c r="D54" s="7" t="s">
        <v>79</v>
      </c>
      <c r="E54" s="39" t="s">
        <v>88</v>
      </c>
      <c r="F54" s="39" t="s">
        <v>87</v>
      </c>
      <c r="G54" s="6" t="s">
        <v>10</v>
      </c>
    </row>
    <row r="55" spans="2:7" ht="15.75" thickBot="1" x14ac:dyDescent="0.3">
      <c r="B55" s="25" t="s">
        <v>22</v>
      </c>
      <c r="C55" s="29" t="s">
        <v>28</v>
      </c>
      <c r="D55" s="34" t="s">
        <v>80</v>
      </c>
      <c r="E55" s="23">
        <v>700</v>
      </c>
      <c r="F55" s="36">
        <f>E55*20/100+E55</f>
        <v>840</v>
      </c>
      <c r="G55" s="1"/>
    </row>
    <row r="56" spans="2:7" ht="15.75" thickBot="1" x14ac:dyDescent="0.3">
      <c r="B56" s="27" t="s">
        <v>23</v>
      </c>
      <c r="C56" s="30" t="s">
        <v>29</v>
      </c>
      <c r="D56" s="34" t="s">
        <v>80</v>
      </c>
      <c r="E56" s="24">
        <v>700</v>
      </c>
      <c r="F56" s="36">
        <f t="shared" ref="F56:F59" si="6">E56*20/100+E56</f>
        <v>840</v>
      </c>
      <c r="G56" s="1"/>
    </row>
    <row r="57" spans="2:7" ht="15.75" thickBot="1" x14ac:dyDescent="0.3">
      <c r="B57" s="27" t="s">
        <v>24</v>
      </c>
      <c r="C57" s="31" t="s">
        <v>30</v>
      </c>
      <c r="D57" s="34" t="s">
        <v>80</v>
      </c>
      <c r="E57" s="24">
        <v>600</v>
      </c>
      <c r="F57" s="36">
        <f t="shared" si="6"/>
        <v>720</v>
      </c>
      <c r="G57" s="1"/>
    </row>
    <row r="58" spans="2:7" ht="26.25" thickBot="1" x14ac:dyDescent="0.3">
      <c r="B58" s="27" t="s">
        <v>25</v>
      </c>
      <c r="C58" s="31" t="s">
        <v>31</v>
      </c>
      <c r="D58" s="34" t="s">
        <v>80</v>
      </c>
      <c r="E58" s="24">
        <v>200</v>
      </c>
      <c r="F58" s="36">
        <f t="shared" si="6"/>
        <v>240</v>
      </c>
      <c r="G58" s="1"/>
    </row>
    <row r="59" spans="2:7" ht="26.25" thickBot="1" x14ac:dyDescent="0.3">
      <c r="B59" s="27" t="s">
        <v>26</v>
      </c>
      <c r="C59" s="31" t="s">
        <v>32</v>
      </c>
      <c r="D59" s="34" t="s">
        <v>80</v>
      </c>
      <c r="E59" s="24">
        <v>9000</v>
      </c>
      <c r="F59" s="36">
        <f t="shared" si="6"/>
        <v>10800</v>
      </c>
      <c r="G59" s="49" t="s">
        <v>126</v>
      </c>
    </row>
    <row r="60" spans="2:7" ht="194.25" customHeight="1" x14ac:dyDescent="0.25">
      <c r="B60" s="14" t="s">
        <v>10</v>
      </c>
      <c r="C60" s="64" t="s">
        <v>91</v>
      </c>
      <c r="D60" s="65"/>
      <c r="E60" s="65"/>
      <c r="F60" s="65"/>
      <c r="G60" s="65"/>
    </row>
    <row r="64" spans="2:7" ht="21" x14ac:dyDescent="0.25">
      <c r="B64" s="41" t="s">
        <v>0</v>
      </c>
      <c r="C64" s="61" t="s">
        <v>33</v>
      </c>
      <c r="D64" s="62"/>
      <c r="E64" s="62"/>
      <c r="F64" s="62"/>
      <c r="G64" s="63"/>
    </row>
    <row r="65" spans="2:7" ht="26.25" thickBot="1" x14ac:dyDescent="0.3">
      <c r="B65" s="6" t="s">
        <v>1</v>
      </c>
      <c r="C65" s="6" t="s">
        <v>2</v>
      </c>
      <c r="D65" s="7" t="s">
        <v>79</v>
      </c>
      <c r="E65" s="39" t="s">
        <v>88</v>
      </c>
      <c r="F65" s="39" t="s">
        <v>87</v>
      </c>
      <c r="G65" s="6" t="s">
        <v>10</v>
      </c>
    </row>
    <row r="66" spans="2:7" ht="27" thickBot="1" x14ac:dyDescent="0.3">
      <c r="B66" s="25" t="s">
        <v>61</v>
      </c>
      <c r="C66" s="26" t="s">
        <v>34</v>
      </c>
      <c r="D66" s="34" t="s">
        <v>80</v>
      </c>
      <c r="E66" s="23">
        <v>1000</v>
      </c>
      <c r="F66" s="36">
        <f>E66*20/100+E66</f>
        <v>1200</v>
      </c>
      <c r="G66" s="1"/>
    </row>
    <row r="67" spans="2:7" ht="27" thickBot="1" x14ac:dyDescent="0.3">
      <c r="B67" s="27" t="s">
        <v>62</v>
      </c>
      <c r="C67" s="28" t="s">
        <v>35</v>
      </c>
      <c r="D67" s="34" t="s">
        <v>80</v>
      </c>
      <c r="E67" s="24">
        <v>1000</v>
      </c>
      <c r="F67" s="36">
        <f t="shared" ref="F67:F70" si="7">E67*20/100+E67</f>
        <v>1200</v>
      </c>
      <c r="G67" s="1"/>
    </row>
    <row r="68" spans="2:7" ht="15.75" thickBot="1" x14ac:dyDescent="0.3">
      <c r="B68" s="27" t="s">
        <v>63</v>
      </c>
      <c r="C68" s="28" t="s">
        <v>30</v>
      </c>
      <c r="D68" s="34" t="s">
        <v>80</v>
      </c>
      <c r="E68" s="24">
        <v>700</v>
      </c>
      <c r="F68" s="36">
        <f t="shared" si="7"/>
        <v>840</v>
      </c>
      <c r="G68" s="1"/>
    </row>
    <row r="69" spans="2:7" ht="27" thickBot="1" x14ac:dyDescent="0.3">
      <c r="B69" s="27" t="s">
        <v>64</v>
      </c>
      <c r="C69" s="28" t="s">
        <v>31</v>
      </c>
      <c r="D69" s="34" t="s">
        <v>80</v>
      </c>
      <c r="E69" s="24">
        <v>200</v>
      </c>
      <c r="F69" s="36">
        <f t="shared" si="7"/>
        <v>240</v>
      </c>
      <c r="G69" s="1"/>
    </row>
    <row r="70" spans="2:7" ht="27" thickBot="1" x14ac:dyDescent="0.3">
      <c r="B70" s="27" t="s">
        <v>65</v>
      </c>
      <c r="C70" s="28" t="s">
        <v>36</v>
      </c>
      <c r="D70" s="34" t="s">
        <v>80</v>
      </c>
      <c r="E70" s="24">
        <v>10000</v>
      </c>
      <c r="F70" s="36">
        <f t="shared" si="7"/>
        <v>12000</v>
      </c>
      <c r="G70" s="49" t="s">
        <v>126</v>
      </c>
    </row>
    <row r="71" spans="2:7" ht="54" customHeight="1" x14ac:dyDescent="0.25">
      <c r="B71" s="14" t="s">
        <v>10</v>
      </c>
      <c r="C71" s="64" t="s">
        <v>92</v>
      </c>
      <c r="D71" s="65"/>
      <c r="E71" s="65"/>
      <c r="F71" s="65"/>
      <c r="G71" s="65"/>
    </row>
    <row r="74" spans="2:7" ht="36.75" customHeight="1" x14ac:dyDescent="0.25">
      <c r="B74" s="40" t="s">
        <v>0</v>
      </c>
      <c r="C74" s="81" t="s">
        <v>128</v>
      </c>
      <c r="D74" s="62"/>
      <c r="E74" s="62"/>
      <c r="F74" s="62"/>
      <c r="G74" s="63"/>
    </row>
    <row r="75" spans="2:7" ht="26.25" thickBot="1" x14ac:dyDescent="0.3">
      <c r="B75" s="6" t="s">
        <v>1</v>
      </c>
      <c r="C75" s="6" t="s">
        <v>2</v>
      </c>
      <c r="D75" s="7" t="s">
        <v>79</v>
      </c>
      <c r="E75" s="39" t="s">
        <v>86</v>
      </c>
      <c r="F75" s="39" t="s">
        <v>87</v>
      </c>
      <c r="G75" s="6" t="s">
        <v>10</v>
      </c>
    </row>
    <row r="76" spans="2:7" ht="26.25" thickBot="1" x14ac:dyDescent="0.3">
      <c r="B76" s="25" t="s">
        <v>104</v>
      </c>
      <c r="C76" s="29" t="s">
        <v>28</v>
      </c>
      <c r="D76" s="34" t="s">
        <v>80</v>
      </c>
      <c r="E76" s="23">
        <v>800</v>
      </c>
      <c r="F76" s="36">
        <f>E76*20/100+E76</f>
        <v>960</v>
      </c>
      <c r="G76" s="60" t="s">
        <v>127</v>
      </c>
    </row>
    <row r="77" spans="2:7" ht="26.25" thickBot="1" x14ac:dyDescent="0.3">
      <c r="B77" s="27" t="s">
        <v>105</v>
      </c>
      <c r="C77" s="31" t="s">
        <v>29</v>
      </c>
      <c r="D77" s="34" t="s">
        <v>80</v>
      </c>
      <c r="E77" s="24">
        <v>900</v>
      </c>
      <c r="F77" s="36">
        <f t="shared" ref="F77:F85" si="8">E77*20/100+E77</f>
        <v>1080</v>
      </c>
      <c r="G77" s="1"/>
    </row>
    <row r="78" spans="2:7" ht="26.25" thickBot="1" x14ac:dyDescent="0.3">
      <c r="B78" s="27" t="s">
        <v>106</v>
      </c>
      <c r="C78" s="31" t="s">
        <v>37</v>
      </c>
      <c r="D78" s="34" t="s">
        <v>80</v>
      </c>
      <c r="E78" s="24">
        <v>300</v>
      </c>
      <c r="F78" s="36">
        <f t="shared" si="8"/>
        <v>360</v>
      </c>
      <c r="G78" s="1"/>
    </row>
    <row r="79" spans="2:7" ht="26.25" thickBot="1" x14ac:dyDescent="0.3">
      <c r="B79" s="27" t="s">
        <v>107</v>
      </c>
      <c r="C79" s="31" t="s">
        <v>38</v>
      </c>
      <c r="D79" s="34" t="s">
        <v>80</v>
      </c>
      <c r="E79" s="24">
        <v>1000</v>
      </c>
      <c r="F79" s="36">
        <f t="shared" si="8"/>
        <v>1200</v>
      </c>
      <c r="G79" s="1"/>
    </row>
    <row r="80" spans="2:7" ht="26.25" thickBot="1" x14ac:dyDescent="0.3">
      <c r="B80" s="27" t="s">
        <v>108</v>
      </c>
      <c r="C80" s="31" t="s">
        <v>39</v>
      </c>
      <c r="D80" s="34" t="s">
        <v>80</v>
      </c>
      <c r="E80" s="24">
        <v>1200</v>
      </c>
      <c r="F80" s="36">
        <f t="shared" si="8"/>
        <v>1440</v>
      </c>
      <c r="G80" s="1"/>
    </row>
    <row r="81" spans="2:7" ht="26.25" thickBot="1" x14ac:dyDescent="0.3">
      <c r="B81" s="27" t="s">
        <v>109</v>
      </c>
      <c r="C81" s="31" t="s">
        <v>40</v>
      </c>
      <c r="D81" s="34" t="s">
        <v>80</v>
      </c>
      <c r="E81" s="24">
        <v>300</v>
      </c>
      <c r="F81" s="36">
        <f t="shared" si="8"/>
        <v>360</v>
      </c>
      <c r="G81" s="1"/>
    </row>
    <row r="82" spans="2:7" ht="26.25" thickBot="1" x14ac:dyDescent="0.3">
      <c r="B82" s="27" t="s">
        <v>110</v>
      </c>
      <c r="C82" s="31" t="s">
        <v>41</v>
      </c>
      <c r="D82" s="34" t="s">
        <v>80</v>
      </c>
      <c r="E82" s="24">
        <v>400</v>
      </c>
      <c r="F82" s="36">
        <f t="shared" si="8"/>
        <v>480</v>
      </c>
      <c r="G82" s="1"/>
    </row>
    <row r="83" spans="2:7" ht="26.25" thickBot="1" x14ac:dyDescent="0.3">
      <c r="B83" s="27" t="s">
        <v>111</v>
      </c>
      <c r="C83" s="31" t="s">
        <v>42</v>
      </c>
      <c r="D83" s="34" t="s">
        <v>80</v>
      </c>
      <c r="E83" s="24">
        <v>500</v>
      </c>
      <c r="F83" s="36">
        <f t="shared" si="8"/>
        <v>600</v>
      </c>
      <c r="G83" s="1"/>
    </row>
    <row r="84" spans="2:7" ht="30.75" customHeight="1" thickBot="1" x14ac:dyDescent="0.3">
      <c r="B84" s="27" t="s">
        <v>112</v>
      </c>
      <c r="C84" s="31" t="s">
        <v>69</v>
      </c>
      <c r="D84" s="34" t="s">
        <v>80</v>
      </c>
      <c r="E84" s="24">
        <v>1500</v>
      </c>
      <c r="F84" s="36">
        <f t="shared" si="8"/>
        <v>1800</v>
      </c>
      <c r="G84" s="1"/>
    </row>
    <row r="85" spans="2:7" ht="30.75" customHeight="1" thickBot="1" x14ac:dyDescent="0.3">
      <c r="B85" s="27" t="s">
        <v>113</v>
      </c>
      <c r="C85" s="31" t="s">
        <v>68</v>
      </c>
      <c r="D85" s="34" t="s">
        <v>80</v>
      </c>
      <c r="E85" s="24">
        <v>2000</v>
      </c>
      <c r="F85" s="36">
        <f t="shared" si="8"/>
        <v>2400</v>
      </c>
      <c r="G85" s="1"/>
    </row>
    <row r="86" spans="2:7" ht="171" customHeight="1" x14ac:dyDescent="0.25">
      <c r="B86" s="14" t="s">
        <v>10</v>
      </c>
      <c r="C86" s="76" t="s">
        <v>114</v>
      </c>
      <c r="D86" s="77"/>
      <c r="E86" s="77"/>
      <c r="F86" s="77"/>
      <c r="G86" s="78"/>
    </row>
    <row r="91" spans="2:7" ht="24.75" customHeight="1" x14ac:dyDescent="0.25">
      <c r="B91" s="40" t="s">
        <v>0</v>
      </c>
      <c r="C91" s="61" t="s">
        <v>43</v>
      </c>
      <c r="D91" s="62"/>
      <c r="E91" s="62"/>
      <c r="F91" s="62"/>
      <c r="G91" s="63"/>
    </row>
    <row r="92" spans="2:7" ht="26.25" thickBot="1" x14ac:dyDescent="0.3">
      <c r="B92" s="6" t="s">
        <v>1</v>
      </c>
      <c r="C92" s="6" t="s">
        <v>2</v>
      </c>
      <c r="D92" s="7" t="s">
        <v>79</v>
      </c>
      <c r="E92" s="39" t="s">
        <v>88</v>
      </c>
      <c r="F92" s="39" t="s">
        <v>87</v>
      </c>
      <c r="G92" s="6" t="s">
        <v>10</v>
      </c>
    </row>
    <row r="93" spans="2:7" ht="18" customHeight="1" thickBot="1" x14ac:dyDescent="0.3">
      <c r="B93" s="22" t="s">
        <v>44</v>
      </c>
      <c r="C93" s="26" t="s">
        <v>45</v>
      </c>
      <c r="D93" s="34" t="s">
        <v>81</v>
      </c>
      <c r="E93" s="37">
        <v>1000</v>
      </c>
      <c r="F93" s="36">
        <f>E93*20/100+E93</f>
        <v>1200</v>
      </c>
      <c r="G93" s="1"/>
    </row>
    <row r="94" spans="2:7" ht="52.5" customHeight="1" x14ac:dyDescent="0.25">
      <c r="B94" s="4" t="s">
        <v>10</v>
      </c>
      <c r="C94" s="68" t="s">
        <v>93</v>
      </c>
      <c r="D94" s="69"/>
      <c r="E94" s="69"/>
      <c r="F94" s="69"/>
      <c r="G94" s="69"/>
    </row>
    <row r="95" spans="2:7" ht="14.45" customHeight="1" x14ac:dyDescent="0.25">
      <c r="B95" s="17"/>
      <c r="C95" s="18"/>
      <c r="D95" s="19"/>
      <c r="E95" s="19"/>
      <c r="F95" s="19"/>
      <c r="G95" s="19"/>
    </row>
    <row r="97" spans="2:7" ht="24.75" customHeight="1" x14ac:dyDescent="0.25">
      <c r="B97" s="61" t="s">
        <v>51</v>
      </c>
      <c r="C97" s="62"/>
      <c r="D97" s="62"/>
      <c r="E97" s="62"/>
      <c r="F97" s="62"/>
      <c r="G97" s="63"/>
    </row>
    <row r="98" spans="2:7" ht="30" customHeight="1" thickBot="1" x14ac:dyDescent="0.3">
      <c r="B98" s="6" t="s">
        <v>1</v>
      </c>
      <c r="C98" s="6" t="s">
        <v>2</v>
      </c>
      <c r="D98" s="7" t="s">
        <v>79</v>
      </c>
      <c r="E98" s="39" t="s">
        <v>88</v>
      </c>
      <c r="F98" s="39" t="s">
        <v>87</v>
      </c>
      <c r="G98" s="6" t="s">
        <v>10</v>
      </c>
    </row>
    <row r="99" spans="2:7" ht="30.75" customHeight="1" thickBot="1" x14ac:dyDescent="0.3">
      <c r="B99" s="12" t="s">
        <v>46</v>
      </c>
      <c r="C99" s="25" t="s">
        <v>84</v>
      </c>
      <c r="D99" s="34" t="s">
        <v>80</v>
      </c>
      <c r="E99" s="37">
        <v>500</v>
      </c>
      <c r="F99" s="36">
        <f>E99*20/100+E99</f>
        <v>600</v>
      </c>
      <c r="G99" s="42" t="s">
        <v>85</v>
      </c>
    </row>
    <row r="100" spans="2:7" ht="24" customHeight="1" thickBot="1" x14ac:dyDescent="0.3">
      <c r="B100" s="13" t="s">
        <v>56</v>
      </c>
      <c r="C100" s="44" t="s">
        <v>47</v>
      </c>
      <c r="D100" s="34" t="s">
        <v>81</v>
      </c>
      <c r="E100" s="38">
        <v>300</v>
      </c>
      <c r="F100" s="36">
        <f t="shared" ref="F100:F103" si="9">E100*20/100+E100</f>
        <v>360</v>
      </c>
      <c r="G100" s="51" t="s">
        <v>123</v>
      </c>
    </row>
    <row r="101" spans="2:7" ht="43.5" customHeight="1" thickBot="1" x14ac:dyDescent="0.3">
      <c r="B101" s="13" t="s">
        <v>55</v>
      </c>
      <c r="C101" s="44" t="s">
        <v>48</v>
      </c>
      <c r="D101" s="34" t="s">
        <v>81</v>
      </c>
      <c r="E101" s="38">
        <v>300</v>
      </c>
      <c r="F101" s="36">
        <f t="shared" si="9"/>
        <v>360</v>
      </c>
      <c r="G101" s="52" t="s">
        <v>124</v>
      </c>
    </row>
    <row r="102" spans="2:7" ht="15.75" thickBot="1" x14ac:dyDescent="0.3">
      <c r="B102" s="13" t="s">
        <v>54</v>
      </c>
      <c r="C102" s="44" t="s">
        <v>49</v>
      </c>
      <c r="D102" s="34" t="s">
        <v>82</v>
      </c>
      <c r="E102" s="38">
        <v>20</v>
      </c>
      <c r="F102" s="36">
        <f t="shared" si="9"/>
        <v>24</v>
      </c>
      <c r="G102" s="43" t="s">
        <v>122</v>
      </c>
    </row>
    <row r="103" spans="2:7" ht="26.25" customHeight="1" thickBot="1" x14ac:dyDescent="0.3">
      <c r="B103" s="13" t="s">
        <v>129</v>
      </c>
      <c r="C103" s="44" t="s">
        <v>12</v>
      </c>
      <c r="D103" s="34" t="s">
        <v>82</v>
      </c>
      <c r="E103" s="38">
        <v>50</v>
      </c>
      <c r="F103" s="36">
        <f t="shared" si="9"/>
        <v>60</v>
      </c>
      <c r="G103" s="45" t="s">
        <v>83</v>
      </c>
    </row>
    <row r="104" spans="2:7" ht="52.5" customHeight="1" x14ac:dyDescent="0.25">
      <c r="B104" s="14" t="s">
        <v>10</v>
      </c>
      <c r="C104" s="64" t="s">
        <v>94</v>
      </c>
      <c r="D104" s="65"/>
      <c r="E104" s="65"/>
      <c r="F104" s="65"/>
      <c r="G104" s="65"/>
    </row>
    <row r="105" spans="2:7" ht="16.5" customHeight="1" x14ac:dyDescent="0.25">
      <c r="B105" s="46"/>
      <c r="C105" s="47"/>
      <c r="D105" s="48"/>
      <c r="E105" s="48"/>
      <c r="F105" s="48"/>
      <c r="G105" s="48"/>
    </row>
    <row r="106" spans="2:7" x14ac:dyDescent="0.25">
      <c r="B106" s="66" t="s">
        <v>130</v>
      </c>
      <c r="C106" s="67"/>
      <c r="D106" s="67"/>
      <c r="E106" s="67"/>
      <c r="F106" s="67"/>
      <c r="G106" s="67"/>
    </row>
    <row r="107" spans="2:7" ht="13.5" customHeight="1" x14ac:dyDescent="0.25">
      <c r="B107" s="67"/>
      <c r="C107" s="67"/>
      <c r="D107" s="67"/>
      <c r="E107" s="67"/>
      <c r="F107" s="67"/>
      <c r="G107" s="67"/>
    </row>
    <row r="108" spans="2:7" x14ac:dyDescent="0.25">
      <c r="B108" s="67"/>
      <c r="C108" s="67"/>
      <c r="D108" s="67"/>
      <c r="E108" s="67"/>
      <c r="F108" s="67"/>
      <c r="G108" s="67"/>
    </row>
    <row r="109" spans="2:7" x14ac:dyDescent="0.25">
      <c r="B109" s="67"/>
      <c r="C109" s="67"/>
      <c r="D109" s="67"/>
      <c r="E109" s="67"/>
      <c r="F109" s="67"/>
      <c r="G109" s="67"/>
    </row>
    <row r="110" spans="2:7" x14ac:dyDescent="0.25">
      <c r="B110" s="67"/>
      <c r="C110" s="67"/>
      <c r="D110" s="67"/>
      <c r="E110" s="67"/>
      <c r="F110" s="67"/>
      <c r="G110" s="67"/>
    </row>
    <row r="111" spans="2:7" x14ac:dyDescent="0.25">
      <c r="B111" s="67"/>
      <c r="C111" s="67"/>
      <c r="D111" s="67"/>
      <c r="E111" s="67"/>
      <c r="F111" s="67"/>
      <c r="G111" s="67"/>
    </row>
    <row r="112" spans="2:7" x14ac:dyDescent="0.25">
      <c r="B112" s="67"/>
      <c r="C112" s="67"/>
      <c r="D112" s="67"/>
      <c r="E112" s="67"/>
      <c r="F112" s="67"/>
      <c r="G112" s="67"/>
    </row>
    <row r="113" spans="2:7" x14ac:dyDescent="0.25">
      <c r="B113" s="67"/>
      <c r="C113" s="67"/>
      <c r="D113" s="67"/>
      <c r="E113" s="67"/>
      <c r="F113" s="67"/>
      <c r="G113" s="67"/>
    </row>
    <row r="114" spans="2:7" x14ac:dyDescent="0.25">
      <c r="B114" s="67"/>
      <c r="C114" s="67"/>
      <c r="D114" s="67"/>
      <c r="E114" s="67"/>
      <c r="F114" s="67"/>
      <c r="G114" s="67"/>
    </row>
    <row r="115" spans="2:7" x14ac:dyDescent="0.25">
      <c r="B115" s="67"/>
      <c r="C115" s="67"/>
      <c r="D115" s="67"/>
      <c r="E115" s="67"/>
      <c r="F115" s="67"/>
      <c r="G115" s="67"/>
    </row>
    <row r="116" spans="2:7" x14ac:dyDescent="0.25">
      <c r="B116" s="67"/>
      <c r="C116" s="67"/>
      <c r="D116" s="67"/>
      <c r="E116" s="67"/>
      <c r="F116" s="67"/>
      <c r="G116" s="67"/>
    </row>
    <row r="117" spans="2:7" ht="3.6" customHeight="1" x14ac:dyDescent="0.25">
      <c r="B117" s="67"/>
      <c r="C117" s="67"/>
      <c r="D117" s="67"/>
      <c r="E117" s="67"/>
      <c r="F117" s="67"/>
      <c r="G117" s="67"/>
    </row>
    <row r="118" spans="2:7" ht="9" hidden="1" customHeight="1" x14ac:dyDescent="0.25">
      <c r="B118" s="67"/>
      <c r="C118" s="67"/>
      <c r="D118" s="67"/>
      <c r="E118" s="67"/>
      <c r="F118" s="67"/>
      <c r="G118" s="67"/>
    </row>
    <row r="119" spans="2:7" ht="22.5" customHeight="1" x14ac:dyDescent="0.25">
      <c r="B119" s="67"/>
      <c r="C119" s="67"/>
      <c r="D119" s="67"/>
      <c r="E119" s="67"/>
      <c r="F119" s="67"/>
      <c r="G119" s="67"/>
    </row>
    <row r="120" spans="2:7" ht="114" customHeight="1" x14ac:dyDescent="0.25">
      <c r="B120" s="67"/>
      <c r="C120" s="67"/>
      <c r="D120" s="67"/>
      <c r="E120" s="67"/>
      <c r="F120" s="67"/>
      <c r="G120" s="67"/>
    </row>
  </sheetData>
  <mergeCells count="22">
    <mergeCell ref="B4:D5"/>
    <mergeCell ref="F3:G5"/>
    <mergeCell ref="C7:G7"/>
    <mergeCell ref="C104:G104"/>
    <mergeCell ref="B97:G97"/>
    <mergeCell ref="C14:G14"/>
    <mergeCell ref="C22:G22"/>
    <mergeCell ref="C8:G8"/>
    <mergeCell ref="C17:G17"/>
    <mergeCell ref="C86:G86"/>
    <mergeCell ref="C31:G31"/>
    <mergeCell ref="C37:G37"/>
    <mergeCell ref="C51:G51"/>
    <mergeCell ref="C64:G64"/>
    <mergeCell ref="C71:G71"/>
    <mergeCell ref="C74:G74"/>
    <mergeCell ref="C26:G26"/>
    <mergeCell ref="C53:G53"/>
    <mergeCell ref="C60:G60"/>
    <mergeCell ref="B106:G120"/>
    <mergeCell ref="C91:G91"/>
    <mergeCell ref="C94:G94"/>
  </mergeCells>
  <pageMargins left="0.23622047244094491" right="0.15748031496062992" top="0.55118110236220474" bottom="0.39370078740157483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2026-02-25T10:33:36Z</dcterms:modified>
</cp:coreProperties>
</file>