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673" tabRatio="797"/>
  </bookViews>
  <sheets>
    <sheet name="Eğitim Alma Asil Kazananlar" sheetId="4" r:id="rId1"/>
    <sheet name="Eğitim Alma Yedekler Listesi" sheetId="5" r:id="rId2"/>
    <sheet name="Başvurusu Red Edilenler" sheetId="3" r:id="rId3"/>
  </sheets>
  <definedNames>
    <definedName name="_xlnm._FilterDatabase" localSheetId="2" hidden="1">'Başvurusu Red Edilenler'!$A$1:$E$2</definedName>
    <definedName name="_xlnm._FilterDatabase" localSheetId="0" hidden="1">'Eğitim Alma Asil Kazananlar'!$A$1:$R$16</definedName>
    <definedName name="_xlnm._FilterDatabase" localSheetId="1" hidden="1">'Eğitim Alma Yedekler Listesi'!$A$1:$R$16</definedName>
    <definedName name="BaslaSatir" localSheetId="2">'Başvurusu Red Edilenler'!#REF!</definedName>
    <definedName name="BaslaSatir" localSheetId="0">'Eğitim Alma Asil Kazananlar'!#REF!</definedName>
    <definedName name="BaslaSatir" localSheetId="1">'Eğitim Alma Yedekler Listesi'!#REF!</definedName>
    <definedName name="BaslaSatir">#REF!</definedName>
    <definedName name="BaslaSatir2" localSheetId="2">'Başvurusu Red Edilenler'!#REF!</definedName>
    <definedName name="BaslaSatir2" localSheetId="0">'Eğitim Alma Asil Kazananlar'!#REF!</definedName>
    <definedName name="BaslaSatir2" localSheetId="1">'Eğitim Alma Yedekler Listesi'!#REF!</definedName>
    <definedName name="BaslaSatir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5" l="1"/>
  <c r="N15" i="5"/>
  <c r="N14" i="5"/>
  <c r="N5" i="5"/>
  <c r="N13" i="5"/>
  <c r="N12" i="5"/>
  <c r="N11" i="5"/>
  <c r="N10" i="5"/>
  <c r="N9" i="5"/>
  <c r="N8" i="5"/>
  <c r="N7" i="5"/>
  <c r="N6" i="5"/>
  <c r="N4" i="5"/>
  <c r="N3" i="5"/>
  <c r="N2" i="5"/>
  <c r="N16" i="4"/>
  <c r="N15" i="4"/>
  <c r="N14" i="4"/>
  <c r="N13" i="4"/>
  <c r="N12" i="4"/>
  <c r="N11" i="4"/>
  <c r="N9" i="4"/>
  <c r="N8" i="4"/>
  <c r="N7" i="4"/>
  <c r="N6" i="4"/>
  <c r="N5" i="4"/>
  <c r="N4" i="4"/>
  <c r="N3" i="4"/>
  <c r="N2" i="4"/>
</calcChain>
</file>

<file path=xl/sharedStrings.xml><?xml version="1.0" encoding="utf-8"?>
<sst xmlns="http://schemas.openxmlformats.org/spreadsheetml/2006/main" count="257" uniqueCount="161">
  <si>
    <t>Ad Soyad</t>
  </si>
  <si>
    <t>TCKN</t>
  </si>
  <si>
    <t>Ünvan</t>
  </si>
  <si>
    <t>İÇ DENETÇİ</t>
  </si>
  <si>
    <t>ARAŞTIRMA GÖREVLİSİ</t>
  </si>
  <si>
    <t>ULUSLARARASI TİCARET VE LOJİSTİK</t>
  </si>
  <si>
    <t>ÖZEL EĞİTİM ÖĞRETMENLİĞİ</t>
  </si>
  <si>
    <t>ÖĞRETİM GÖREVLİSİ</t>
  </si>
  <si>
    <t>BİLGİSAYAR İŞLETMENİ</t>
  </si>
  <si>
    <t>DOKTOR ÖĞRETİM ÜYESİ</t>
  </si>
  <si>
    <t>ANTRENÖRLÜK EĞİTİMİ</t>
  </si>
  <si>
    <t>KOZAKLI MESLEK YÜKSEKOKULU</t>
  </si>
  <si>
    <t>METALURJİ VE MALZEME MÜHENDİSLİĞİ</t>
  </si>
  <si>
    <t>YABANCI DİLLER YÜKSEKOKULU</t>
  </si>
  <si>
    <t>YÜKSEKOKUL SEKRETERİ</t>
  </si>
  <si>
    <t>DİŞ HEKİMLİĞİ FAKÜLTESİ</t>
  </si>
  <si>
    <t>DOÇENT</t>
  </si>
  <si>
    <t>TURİZM İŞLETMECİLİĞİ</t>
  </si>
  <si>
    <t>PERSONEL DAİRESİ BAŞKANLIĞI</t>
  </si>
  <si>
    <t>PERSONEL DAİRE BAŞKANI</t>
  </si>
  <si>
    <t>FAKÜLTE SEKRETERİ</t>
  </si>
  <si>
    <t>Görev Birim / Bölüm</t>
  </si>
  <si>
    <t xml:space="preserve">Daha önce herhangi bir Erasmus+ personel hareketliliğinden faydalanmamış olmak </t>
  </si>
  <si>
    <t>İdari personel veya ders verme yükümlülüğü olmayan personel</t>
  </si>
  <si>
    <t>Yabancı Dil Seviyesi</t>
  </si>
  <si>
    <t>Daha önce personel hareketliliğine dâhil olmayan bölüm ya da birimde görev yapıyor olmak</t>
  </si>
  <si>
    <t>Daha önce personel hareketliğinde yer almayan yükseköğretim kurumu ile hareketlilik faaliyeti gerçekleştirecek olmak</t>
  </si>
  <si>
    <t>Daha önce personel hareketliliğine dâhil olmayan ülkeye hareketlilik faaliyeti gerçekleştirecek olmak</t>
  </si>
  <si>
    <t>Erasmus faaliyetlerinde görev alanlar</t>
  </si>
  <si>
    <t>Gideceği Kurum</t>
  </si>
  <si>
    <t>Gideceği Ülke</t>
  </si>
  <si>
    <t>Yeşil Seyahat Desteği talebiniz var mı?</t>
  </si>
  <si>
    <t>Evet</t>
  </si>
  <si>
    <t>NEVÜ Hizmet Yılı Puanınız</t>
  </si>
  <si>
    <t>Personelin Beyan Ettiği Puan</t>
  </si>
  <si>
    <t>Değerlendirme Sonrası Nihai Puan</t>
  </si>
  <si>
    <t>Alexandru Ioan Cuza University of Iasi</t>
  </si>
  <si>
    <t>Romanya</t>
  </si>
  <si>
    <t>American University in Bulgaria</t>
  </si>
  <si>
    <t>Bulgaristan</t>
  </si>
  <si>
    <t>Leibniz University Hannover</t>
  </si>
  <si>
    <t>Almanya</t>
  </si>
  <si>
    <t>Oradea University</t>
  </si>
  <si>
    <t>University of Tuscia</t>
  </si>
  <si>
    <t>İtalya</t>
  </si>
  <si>
    <t>Krila Therapeutic Riding</t>
  </si>
  <si>
    <t>Hırvatistan</t>
  </si>
  <si>
    <t>Konstantin Preslavsky University of Shumen</t>
  </si>
  <si>
    <t>University of Maia</t>
  </si>
  <si>
    <t>Portekiz</t>
  </si>
  <si>
    <t>Stanisław Staszic State University of Applied Sciences in Piła</t>
  </si>
  <si>
    <t>Polonya</t>
  </si>
  <si>
    <t>Medical University of Lublin</t>
  </si>
  <si>
    <t>University of Niş</t>
  </si>
  <si>
    <t>Sırbistan</t>
  </si>
  <si>
    <t>Palecky University in Olomonuc</t>
  </si>
  <si>
    <t>Çekya</t>
  </si>
  <si>
    <t>Extramus</t>
  </si>
  <si>
    <t>University of Tartu</t>
  </si>
  <si>
    <t>Estonya</t>
  </si>
  <si>
    <t>Alma Mater Studiorum University of Bologna</t>
  </si>
  <si>
    <t>University of Catania</t>
  </si>
  <si>
    <t>Jagiellonian University</t>
  </si>
  <si>
    <t>University of Castilla La Mancha</t>
  </si>
  <si>
    <t>İspanya</t>
  </si>
  <si>
    <t>Wroclaw Business University of Applied Sciences</t>
  </si>
  <si>
    <t>Rizzoli Orthopaedic Institute Bologna</t>
  </si>
  <si>
    <t>Le Likes La Salle</t>
  </si>
  <si>
    <t>Fransa</t>
  </si>
  <si>
    <t xml:space="preserve">Casa da Juventude de Guimarães </t>
  </si>
  <si>
    <t>COĞRAFYA</t>
  </si>
  <si>
    <t>TARİH</t>
  </si>
  <si>
    <t>FİNANS VE BANKACILIK</t>
  </si>
  <si>
    <t>İKTİSAT</t>
  </si>
  <si>
    <t>FEN BİLGİSİ EĞİTİMİ</t>
  </si>
  <si>
    <t>SINIF EĞİTİMİ</t>
  </si>
  <si>
    <t>FİZİK</t>
  </si>
  <si>
    <t>TURİZM REHBERLİĞİ</t>
  </si>
  <si>
    <t>İÇ DENETİM BİRİMİ</t>
  </si>
  <si>
    <t>ULUSLARARASI İLİŞKİLER OFİSİ</t>
  </si>
  <si>
    <t>TÜRKÇE EĞİTİMİ</t>
  </si>
  <si>
    <t>ATÇILIK-BİNİCİLİK UYGULAMA VE ARAŞTIRMA MERKEZİ</t>
  </si>
  <si>
    <t>Durum</t>
  </si>
  <si>
    <t>Hibeli Asil Kazanan</t>
  </si>
  <si>
    <t>Feragat Etti</t>
  </si>
  <si>
    <t>Bölüm Çeşitliliği 1. Yedek</t>
  </si>
  <si>
    <t>Bölüm Çeşitliliği 4. Yedek</t>
  </si>
  <si>
    <t>Bölüm Çeşitliliği 5. Yedek</t>
  </si>
  <si>
    <t>Bölüm Çeşitliliği 2. Yedek</t>
  </si>
  <si>
    <t>Bölüm Çeşitliliği 3. Yedek</t>
  </si>
  <si>
    <t>Bölüm Çeşitliliği 6. Yedek</t>
  </si>
  <si>
    <t>Bölüm Çeşitliliği 7. Yedek</t>
  </si>
  <si>
    <t>Tarih Bölümü 1. Yedek, Bölüm Çeşitliliği 8. Yedek</t>
  </si>
  <si>
    <t>Bölüm Çeşitliliği 9. Yedek</t>
  </si>
  <si>
    <t>Bölüm Çeşitliliği 10. Yedek</t>
  </si>
  <si>
    <t>Bölüm Çeşitliliği 11. Yedek</t>
  </si>
  <si>
    <t>Bölüm Çeşitliliği 12. Yedek</t>
  </si>
  <si>
    <t>Diş Hekimliği Fakültesi 1. Yedek, Bölüm Çeşitliliği 9. Yedek</t>
  </si>
  <si>
    <t>RED - Eksik Kabul Mektubu ve Değerlendirme Formu</t>
  </si>
  <si>
    <t>290*****086</t>
  </si>
  <si>
    <t>Mer*** A***</t>
  </si>
  <si>
    <t>172*****670</t>
  </si>
  <si>
    <t>740*****204</t>
  </si>
  <si>
    <t>143*****814</t>
  </si>
  <si>
    <t>590*****442</t>
  </si>
  <si>
    <t>155*****814</t>
  </si>
  <si>
    <t>655*****510</t>
  </si>
  <si>
    <t>666*****506</t>
  </si>
  <si>
    <t>427*****060</t>
  </si>
  <si>
    <t>106*****370</t>
  </si>
  <si>
    <t>199*****880</t>
  </si>
  <si>
    <t>622*****986</t>
  </si>
  <si>
    <t>532*****274</t>
  </si>
  <si>
    <t>299*****800</t>
  </si>
  <si>
    <t>216*****402</t>
  </si>
  <si>
    <t>227*****524</t>
  </si>
  <si>
    <t>Mak*** T*** F***</t>
  </si>
  <si>
    <t>Yun*** E*** D***</t>
  </si>
  <si>
    <t>Baş*** C***</t>
  </si>
  <si>
    <t>İbr*** E*** Y***</t>
  </si>
  <si>
    <t>Bur*** G***</t>
  </si>
  <si>
    <t>Öme*** Ç***</t>
  </si>
  <si>
    <t>Ser*** U***</t>
  </si>
  <si>
    <t>Erk*** S***</t>
  </si>
  <si>
    <t>Şen*** Y***</t>
  </si>
  <si>
    <t>Oza*** A***</t>
  </si>
  <si>
    <t>Lok*** D***</t>
  </si>
  <si>
    <t>Okt*** K***</t>
  </si>
  <si>
    <t>Ali*** E*** B***</t>
  </si>
  <si>
    <t>Meh*** H*** S***</t>
  </si>
  <si>
    <t>Har*** M*** D***</t>
  </si>
  <si>
    <t>286*****774</t>
  </si>
  <si>
    <t>117*****072</t>
  </si>
  <si>
    <t>520*****120</t>
  </si>
  <si>
    <t>440*****260</t>
  </si>
  <si>
    <t>588*****934</t>
  </si>
  <si>
    <t>149*****198</t>
  </si>
  <si>
    <t>121*****022</t>
  </si>
  <si>
    <t>318*****038</t>
  </si>
  <si>
    <t>282*****726</t>
  </si>
  <si>
    <t>531*****416</t>
  </si>
  <si>
    <t>100*****212</t>
  </si>
  <si>
    <t>132*****404</t>
  </si>
  <si>
    <t>376*****048</t>
  </si>
  <si>
    <t>298*****978</t>
  </si>
  <si>
    <t>664*****692</t>
  </si>
  <si>
    <t>Şük*** A***</t>
  </si>
  <si>
    <t>Ayş*** C***</t>
  </si>
  <si>
    <t>Has*** İ***</t>
  </si>
  <si>
    <t>Yal*** Ş***</t>
  </si>
  <si>
    <t>Ser*** C***</t>
  </si>
  <si>
    <t>Meh*** B***</t>
  </si>
  <si>
    <t>Fat*** D***</t>
  </si>
  <si>
    <t>Erh*** I***</t>
  </si>
  <si>
    <t>Kib*** G***</t>
  </si>
  <si>
    <t>Çiğ*** Y***</t>
  </si>
  <si>
    <t>Tay*** D*** D***</t>
  </si>
  <si>
    <t>Alp*** A*** E***</t>
  </si>
  <si>
    <t>Fat*** Z*** K***</t>
  </si>
  <si>
    <t>Alp*** T*** K***</t>
  </si>
  <si>
    <t>Tay*** I*** 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</si>
</sst>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6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6"/>
  <sheetViews>
    <sheetView tabSelected="1" zoomScale="80" zoomScaleNormal="80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35.6640625" style="3" customWidth="1"/>
    <col min="5" max="8" width="31.33203125" style="3" customWidth="1"/>
    <col min="9" max="12" width="35.33203125" style="3" customWidth="1"/>
    <col min="13" max="14" width="23.59765625" style="3" customWidth="1"/>
    <col min="15" max="15" width="48.19921875" style="3" bestFit="1" customWidth="1"/>
    <col min="16" max="16" width="18.796875" style="5" customWidth="1"/>
    <col min="17" max="17" width="15.796875" style="3" customWidth="1"/>
    <col min="18" max="18" width="20.1328125" style="10" customWidth="1"/>
    <col min="19" max="16384" width="9.06640625" style="10"/>
  </cols>
  <sheetData>
    <row r="1" spans="1:18" ht="42.75" x14ac:dyDescent="0.45">
      <c r="A1" s="1" t="s">
        <v>1</v>
      </c>
      <c r="B1" s="1" t="s">
        <v>0</v>
      </c>
      <c r="C1" s="1" t="s">
        <v>2</v>
      </c>
      <c r="D1" s="1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33</v>
      </c>
      <c r="M1" s="6" t="s">
        <v>35</v>
      </c>
      <c r="N1" s="1" t="s">
        <v>34</v>
      </c>
      <c r="O1" s="1" t="s">
        <v>29</v>
      </c>
      <c r="P1" s="4" t="s">
        <v>30</v>
      </c>
      <c r="Q1" s="7" t="s">
        <v>31</v>
      </c>
      <c r="R1" s="7" t="s">
        <v>82</v>
      </c>
    </row>
    <row r="2" spans="1:18" x14ac:dyDescent="0.45">
      <c r="A2" s="11" t="s">
        <v>131</v>
      </c>
      <c r="B2" s="12" t="s">
        <v>146</v>
      </c>
      <c r="C2" s="12" t="s">
        <v>7</v>
      </c>
      <c r="D2" s="12" t="s">
        <v>79</v>
      </c>
      <c r="E2" s="12">
        <v>20</v>
      </c>
      <c r="F2" s="12">
        <v>20</v>
      </c>
      <c r="G2" s="12">
        <v>18.5</v>
      </c>
      <c r="H2" s="12"/>
      <c r="I2" s="12">
        <v>10</v>
      </c>
      <c r="J2" s="12">
        <v>10</v>
      </c>
      <c r="K2" s="12">
        <v>10</v>
      </c>
      <c r="L2" s="12">
        <v>5</v>
      </c>
      <c r="M2" s="12">
        <v>93.5</v>
      </c>
      <c r="N2" s="12">
        <f t="shared" ref="N2:N9" si="0">SUM(E2:L2)</f>
        <v>93.5</v>
      </c>
      <c r="O2" s="12" t="s">
        <v>67</v>
      </c>
      <c r="P2" s="13" t="s">
        <v>68</v>
      </c>
      <c r="Q2" s="12"/>
      <c r="R2" s="14" t="s">
        <v>84</v>
      </c>
    </row>
    <row r="3" spans="1:18" x14ac:dyDescent="0.45">
      <c r="A3" s="31" t="s">
        <v>132</v>
      </c>
      <c r="B3" s="32" t="s">
        <v>147</v>
      </c>
      <c r="C3" s="32" t="s">
        <v>4</v>
      </c>
      <c r="D3" s="32" t="s">
        <v>76</v>
      </c>
      <c r="E3" s="3">
        <v>20</v>
      </c>
      <c r="F3" s="3">
        <v>20</v>
      </c>
      <c r="G3" s="3">
        <v>18</v>
      </c>
      <c r="H3" s="3">
        <v>10</v>
      </c>
      <c r="L3" s="3">
        <v>15</v>
      </c>
      <c r="M3" s="3">
        <v>83</v>
      </c>
      <c r="N3" s="3">
        <f t="shared" si="0"/>
        <v>83</v>
      </c>
      <c r="O3" s="3" t="s">
        <v>42</v>
      </c>
      <c r="P3" s="5" t="s">
        <v>37</v>
      </c>
      <c r="R3" s="10" t="s">
        <v>83</v>
      </c>
    </row>
    <row r="4" spans="1:18" x14ac:dyDescent="0.45">
      <c r="A4" s="31" t="s">
        <v>133</v>
      </c>
      <c r="B4" s="32" t="s">
        <v>156</v>
      </c>
      <c r="C4" s="32" t="s">
        <v>19</v>
      </c>
      <c r="D4" s="32" t="s">
        <v>18</v>
      </c>
      <c r="E4" s="3">
        <v>20</v>
      </c>
      <c r="F4" s="3">
        <v>20</v>
      </c>
      <c r="G4" s="3">
        <v>11</v>
      </c>
      <c r="H4" s="3">
        <v>10</v>
      </c>
      <c r="I4" s="8">
        <v>10</v>
      </c>
      <c r="L4" s="3">
        <v>15</v>
      </c>
      <c r="M4" s="3">
        <v>76</v>
      </c>
      <c r="N4" s="3">
        <f t="shared" si="0"/>
        <v>86</v>
      </c>
      <c r="O4" s="3" t="s">
        <v>57</v>
      </c>
      <c r="P4" s="5" t="s">
        <v>44</v>
      </c>
      <c r="R4" s="10" t="s">
        <v>83</v>
      </c>
    </row>
    <row r="5" spans="1:18" x14ac:dyDescent="0.45">
      <c r="A5" s="31" t="s">
        <v>134</v>
      </c>
      <c r="B5" s="32" t="s">
        <v>148</v>
      </c>
      <c r="C5" s="32" t="s">
        <v>4</v>
      </c>
      <c r="D5" s="32" t="s">
        <v>70</v>
      </c>
      <c r="F5" s="3">
        <v>20</v>
      </c>
      <c r="G5" s="3">
        <v>17.75</v>
      </c>
      <c r="I5" s="3">
        <v>10</v>
      </c>
      <c r="K5" s="3">
        <v>10</v>
      </c>
      <c r="L5" s="3">
        <v>10</v>
      </c>
      <c r="M5" s="3">
        <v>67.75</v>
      </c>
      <c r="N5" s="3">
        <f t="shared" si="0"/>
        <v>67.75</v>
      </c>
      <c r="O5" s="3" t="s">
        <v>55</v>
      </c>
      <c r="P5" s="5" t="s">
        <v>56</v>
      </c>
      <c r="R5" s="10" t="s">
        <v>83</v>
      </c>
    </row>
    <row r="6" spans="1:18" x14ac:dyDescent="0.45">
      <c r="A6" s="31" t="s">
        <v>135</v>
      </c>
      <c r="B6" s="32" t="s">
        <v>157</v>
      </c>
      <c r="C6" s="32" t="s">
        <v>4</v>
      </c>
      <c r="D6" s="32" t="s">
        <v>5</v>
      </c>
      <c r="F6" s="3">
        <v>20</v>
      </c>
      <c r="G6" s="3">
        <v>17.25</v>
      </c>
      <c r="I6" s="3">
        <v>10</v>
      </c>
      <c r="K6" s="3">
        <v>10</v>
      </c>
      <c r="L6" s="3">
        <v>10</v>
      </c>
      <c r="M6" s="3">
        <v>67.25</v>
      </c>
      <c r="N6" s="3">
        <f t="shared" si="0"/>
        <v>67.25</v>
      </c>
      <c r="O6" s="3" t="s">
        <v>38</v>
      </c>
      <c r="P6" s="5" t="s">
        <v>39</v>
      </c>
      <c r="R6" s="10" t="s">
        <v>83</v>
      </c>
    </row>
    <row r="7" spans="1:18" x14ac:dyDescent="0.45">
      <c r="A7" s="31" t="s">
        <v>136</v>
      </c>
      <c r="B7" s="32" t="s">
        <v>149</v>
      </c>
      <c r="C7" s="32" t="s">
        <v>20</v>
      </c>
      <c r="D7" s="32" t="s">
        <v>15</v>
      </c>
      <c r="E7" s="3">
        <v>20</v>
      </c>
      <c r="F7" s="3">
        <v>20</v>
      </c>
      <c r="H7" s="3">
        <v>10</v>
      </c>
      <c r="I7" s="8">
        <v>10</v>
      </c>
      <c r="L7" s="3">
        <v>15</v>
      </c>
      <c r="M7" s="3">
        <v>65</v>
      </c>
      <c r="N7" s="3">
        <f t="shared" si="0"/>
        <v>75</v>
      </c>
      <c r="O7" s="3" t="s">
        <v>57</v>
      </c>
      <c r="P7" s="5" t="s">
        <v>44</v>
      </c>
      <c r="R7" s="10" t="s">
        <v>83</v>
      </c>
    </row>
    <row r="8" spans="1:18" x14ac:dyDescent="0.45">
      <c r="A8" s="31" t="s">
        <v>137</v>
      </c>
      <c r="B8" s="32" t="s">
        <v>150</v>
      </c>
      <c r="C8" s="32" t="s">
        <v>7</v>
      </c>
      <c r="D8" s="32" t="s">
        <v>13</v>
      </c>
      <c r="E8" s="3">
        <v>20</v>
      </c>
      <c r="G8" s="3">
        <v>19</v>
      </c>
      <c r="I8" s="3">
        <v>10</v>
      </c>
      <c r="L8" s="3">
        <v>15</v>
      </c>
      <c r="M8" s="3">
        <v>64</v>
      </c>
      <c r="N8" s="3">
        <f t="shared" si="0"/>
        <v>64</v>
      </c>
      <c r="O8" s="3" t="s">
        <v>65</v>
      </c>
      <c r="P8" s="5" t="s">
        <v>51</v>
      </c>
      <c r="R8" s="10" t="s">
        <v>83</v>
      </c>
    </row>
    <row r="9" spans="1:18" x14ac:dyDescent="0.45">
      <c r="A9" s="31" t="s">
        <v>138</v>
      </c>
      <c r="B9" s="32" t="s">
        <v>151</v>
      </c>
      <c r="C9" s="32" t="s">
        <v>4</v>
      </c>
      <c r="D9" s="32" t="s">
        <v>71</v>
      </c>
      <c r="E9" s="3">
        <v>20</v>
      </c>
      <c r="F9" s="3">
        <v>20</v>
      </c>
      <c r="G9" s="3">
        <v>17.5</v>
      </c>
      <c r="L9" s="3">
        <v>5</v>
      </c>
      <c r="M9" s="3">
        <v>62.5</v>
      </c>
      <c r="N9" s="3">
        <f t="shared" si="0"/>
        <v>62.5</v>
      </c>
      <c r="O9" s="3" t="s">
        <v>42</v>
      </c>
      <c r="P9" s="5" t="s">
        <v>37</v>
      </c>
      <c r="R9" s="10" t="s">
        <v>83</v>
      </c>
    </row>
    <row r="10" spans="1:18" x14ac:dyDescent="0.45">
      <c r="A10" s="31" t="s">
        <v>139</v>
      </c>
      <c r="B10" s="32" t="s">
        <v>152</v>
      </c>
      <c r="C10" s="32" t="s">
        <v>4</v>
      </c>
      <c r="D10" s="32" t="s">
        <v>72</v>
      </c>
      <c r="F10" s="3">
        <v>20</v>
      </c>
      <c r="G10" s="3">
        <v>14</v>
      </c>
      <c r="I10" s="9">
        <v>10</v>
      </c>
      <c r="K10" s="3">
        <v>10</v>
      </c>
      <c r="L10" s="3">
        <v>5</v>
      </c>
      <c r="M10" s="3">
        <v>59</v>
      </c>
      <c r="N10" s="3">
        <v>49</v>
      </c>
      <c r="O10" s="3" t="s">
        <v>38</v>
      </c>
      <c r="P10" s="5" t="s">
        <v>39</v>
      </c>
      <c r="R10" s="10" t="s">
        <v>83</v>
      </c>
    </row>
    <row r="11" spans="1:18" x14ac:dyDescent="0.45">
      <c r="A11" s="31" t="s">
        <v>140</v>
      </c>
      <c r="B11" s="32" t="s">
        <v>158</v>
      </c>
      <c r="C11" s="32" t="s">
        <v>9</v>
      </c>
      <c r="D11" s="32" t="s">
        <v>12</v>
      </c>
      <c r="E11" s="3">
        <v>20</v>
      </c>
      <c r="G11" s="3">
        <v>13.75</v>
      </c>
      <c r="I11" s="3">
        <v>10</v>
      </c>
      <c r="K11" s="3">
        <v>10</v>
      </c>
      <c r="L11" s="3">
        <v>5</v>
      </c>
      <c r="M11" s="3">
        <v>58.75</v>
      </c>
      <c r="N11" s="3">
        <f t="shared" ref="N11:N16" si="1">SUM(E11:L11)</f>
        <v>58.75</v>
      </c>
      <c r="O11" s="3" t="s">
        <v>52</v>
      </c>
      <c r="P11" s="5" t="s">
        <v>51</v>
      </c>
      <c r="R11" s="10" t="s">
        <v>83</v>
      </c>
    </row>
    <row r="12" spans="1:18" x14ac:dyDescent="0.45">
      <c r="A12" s="31" t="s">
        <v>141</v>
      </c>
      <c r="B12" s="32" t="s">
        <v>159</v>
      </c>
      <c r="C12" s="32" t="s">
        <v>4</v>
      </c>
      <c r="D12" s="32" t="s">
        <v>6</v>
      </c>
      <c r="E12" s="3">
        <v>20</v>
      </c>
      <c r="F12" s="3">
        <v>20</v>
      </c>
      <c r="G12" s="3">
        <v>11.25</v>
      </c>
      <c r="L12" s="3">
        <v>5</v>
      </c>
      <c r="M12" s="3">
        <v>56.25</v>
      </c>
      <c r="N12" s="3">
        <f t="shared" si="1"/>
        <v>56.25</v>
      </c>
      <c r="O12" s="3" t="s">
        <v>40</v>
      </c>
      <c r="P12" s="5" t="s">
        <v>41</v>
      </c>
      <c r="R12" s="10" t="s">
        <v>83</v>
      </c>
    </row>
    <row r="13" spans="1:18" x14ac:dyDescent="0.45">
      <c r="A13" s="31" t="s">
        <v>142</v>
      </c>
      <c r="B13" s="32" t="s">
        <v>160</v>
      </c>
      <c r="C13" s="32" t="s">
        <v>4</v>
      </c>
      <c r="D13" s="32" t="s">
        <v>73</v>
      </c>
      <c r="F13" s="3">
        <v>20</v>
      </c>
      <c r="G13" s="3">
        <v>19.5</v>
      </c>
      <c r="I13" s="8">
        <v>10</v>
      </c>
      <c r="J13" s="8">
        <v>10</v>
      </c>
      <c r="L13" s="3">
        <v>15</v>
      </c>
      <c r="M13" s="3">
        <v>54.5</v>
      </c>
      <c r="N13" s="3">
        <f t="shared" si="1"/>
        <v>74.5</v>
      </c>
      <c r="O13" s="3" t="s">
        <v>69</v>
      </c>
      <c r="P13" s="5" t="s">
        <v>49</v>
      </c>
      <c r="R13" s="10" t="s">
        <v>83</v>
      </c>
    </row>
    <row r="14" spans="1:18" x14ac:dyDescent="0.45">
      <c r="A14" s="31" t="s">
        <v>143</v>
      </c>
      <c r="B14" s="32" t="s">
        <v>153</v>
      </c>
      <c r="C14" s="32" t="s">
        <v>9</v>
      </c>
      <c r="D14" s="32" t="s">
        <v>10</v>
      </c>
      <c r="E14" s="3">
        <v>20</v>
      </c>
      <c r="G14" s="3">
        <v>13</v>
      </c>
      <c r="I14" s="3">
        <v>10</v>
      </c>
      <c r="L14" s="3">
        <v>10</v>
      </c>
      <c r="M14" s="3">
        <v>53</v>
      </c>
      <c r="N14" s="3">
        <f t="shared" si="1"/>
        <v>53</v>
      </c>
      <c r="O14" s="3" t="s">
        <v>48</v>
      </c>
      <c r="P14" s="5" t="s">
        <v>49</v>
      </c>
      <c r="R14" s="10" t="s">
        <v>83</v>
      </c>
    </row>
    <row r="15" spans="1:18" x14ac:dyDescent="0.45">
      <c r="A15" s="31" t="s">
        <v>144</v>
      </c>
      <c r="B15" s="32" t="s">
        <v>154</v>
      </c>
      <c r="C15" s="32" t="s">
        <v>4</v>
      </c>
      <c r="D15" s="32" t="s">
        <v>74</v>
      </c>
      <c r="F15" s="8">
        <v>20</v>
      </c>
      <c r="G15" s="3">
        <v>16.5</v>
      </c>
      <c r="I15" s="3">
        <v>10</v>
      </c>
      <c r="J15" s="3">
        <v>10</v>
      </c>
      <c r="L15" s="3">
        <v>15</v>
      </c>
      <c r="M15" s="3">
        <v>51.5</v>
      </c>
      <c r="N15" s="3">
        <f t="shared" si="1"/>
        <v>71.5</v>
      </c>
      <c r="O15" s="3" t="s">
        <v>58</v>
      </c>
      <c r="P15" s="5" t="s">
        <v>59</v>
      </c>
      <c r="R15" s="10" t="s">
        <v>83</v>
      </c>
    </row>
    <row r="16" spans="1:18" x14ac:dyDescent="0.45">
      <c r="A16" s="31" t="s">
        <v>145</v>
      </c>
      <c r="B16" s="32" t="s">
        <v>155</v>
      </c>
      <c r="C16" s="32" t="s">
        <v>4</v>
      </c>
      <c r="D16" s="32" t="s">
        <v>80</v>
      </c>
      <c r="E16" s="3">
        <v>20</v>
      </c>
      <c r="F16" s="8">
        <v>20</v>
      </c>
      <c r="G16" s="3">
        <v>18.5</v>
      </c>
      <c r="L16" s="3">
        <v>10</v>
      </c>
      <c r="M16" s="3">
        <v>48.5</v>
      </c>
      <c r="N16" s="3">
        <f t="shared" si="1"/>
        <v>68.5</v>
      </c>
      <c r="O16" s="3" t="s">
        <v>47</v>
      </c>
      <c r="P16" s="5" t="s">
        <v>39</v>
      </c>
      <c r="R16" s="10" t="s">
        <v>83</v>
      </c>
    </row>
  </sheetData>
  <autoFilter ref="A1:R16"/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zoomScale="85" zoomScaleNormal="85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44.9296875" style="3" bestFit="1" customWidth="1"/>
    <col min="5" max="8" width="31.33203125" style="3" customWidth="1"/>
    <col min="9" max="12" width="35.33203125" style="3" customWidth="1"/>
    <col min="13" max="14" width="23.59765625" style="3" customWidth="1"/>
    <col min="15" max="15" width="48.19921875" style="3" bestFit="1" customWidth="1"/>
    <col min="16" max="16" width="18.796875" style="5" customWidth="1"/>
    <col min="17" max="17" width="15.796875" style="3" customWidth="1"/>
    <col min="18" max="18" width="47.33203125" style="10" bestFit="1" customWidth="1"/>
    <col min="19" max="16384" width="9.06640625" style="15"/>
  </cols>
  <sheetData>
    <row r="1" spans="1:18" ht="42.75" x14ac:dyDescent="0.45">
      <c r="A1" s="1" t="s">
        <v>1</v>
      </c>
      <c r="B1" s="1" t="s">
        <v>0</v>
      </c>
      <c r="C1" s="1" t="s">
        <v>2</v>
      </c>
      <c r="D1" s="1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33</v>
      </c>
      <c r="M1" s="6" t="s">
        <v>35</v>
      </c>
      <c r="N1" s="1" t="s">
        <v>34</v>
      </c>
      <c r="O1" s="1" t="s">
        <v>29</v>
      </c>
      <c r="P1" s="4" t="s">
        <v>30</v>
      </c>
      <c r="Q1" s="7" t="s">
        <v>31</v>
      </c>
      <c r="R1" s="7" t="s">
        <v>82</v>
      </c>
    </row>
    <row r="2" spans="1:18" x14ac:dyDescent="0.45">
      <c r="A2" s="16" t="s">
        <v>101</v>
      </c>
      <c r="B2" s="17" t="s">
        <v>116</v>
      </c>
      <c r="C2" s="17" t="s">
        <v>7</v>
      </c>
      <c r="D2" s="17" t="s">
        <v>79</v>
      </c>
      <c r="E2" s="17">
        <v>20</v>
      </c>
      <c r="F2" s="17">
        <v>20</v>
      </c>
      <c r="G2" s="17">
        <v>17.25</v>
      </c>
      <c r="H2" s="17"/>
      <c r="I2" s="17">
        <v>10</v>
      </c>
      <c r="J2" s="17"/>
      <c r="K2" s="17">
        <v>10</v>
      </c>
      <c r="L2" s="17">
        <v>15</v>
      </c>
      <c r="M2" s="17">
        <v>92.25</v>
      </c>
      <c r="N2" s="17">
        <f t="shared" ref="N2:N16" si="0">SUM(E2:L2)</f>
        <v>92.25</v>
      </c>
      <c r="O2" s="17" t="s">
        <v>61</v>
      </c>
      <c r="P2" s="18" t="s">
        <v>44</v>
      </c>
      <c r="Q2" s="17"/>
      <c r="R2" s="19" t="s">
        <v>84</v>
      </c>
    </row>
    <row r="3" spans="1:18" x14ac:dyDescent="0.45">
      <c r="A3" s="33" t="s">
        <v>102</v>
      </c>
      <c r="B3" s="20" t="s">
        <v>117</v>
      </c>
      <c r="C3" s="20" t="s">
        <v>4</v>
      </c>
      <c r="D3" s="20" t="s">
        <v>71</v>
      </c>
      <c r="E3" s="20">
        <v>20</v>
      </c>
      <c r="F3" s="20">
        <v>20</v>
      </c>
      <c r="G3" s="20">
        <v>16.5</v>
      </c>
      <c r="H3" s="20"/>
      <c r="I3" s="20"/>
      <c r="J3" s="20"/>
      <c r="K3" s="20"/>
      <c r="L3" s="20">
        <v>5</v>
      </c>
      <c r="M3" s="20">
        <v>61.5</v>
      </c>
      <c r="N3" s="20">
        <f t="shared" si="0"/>
        <v>61.5</v>
      </c>
      <c r="O3" s="20" t="s">
        <v>42</v>
      </c>
      <c r="P3" s="21" t="s">
        <v>37</v>
      </c>
      <c r="Q3" s="20"/>
      <c r="R3" s="22" t="s">
        <v>92</v>
      </c>
    </row>
    <row r="4" spans="1:18" x14ac:dyDescent="0.45">
      <c r="A4" s="16" t="s">
        <v>103</v>
      </c>
      <c r="B4" s="17" t="s">
        <v>118</v>
      </c>
      <c r="C4" s="17" t="s">
        <v>7</v>
      </c>
      <c r="D4" s="17" t="s">
        <v>79</v>
      </c>
      <c r="E4" s="17"/>
      <c r="F4" s="17">
        <v>20</v>
      </c>
      <c r="G4" s="17">
        <v>19.5</v>
      </c>
      <c r="H4" s="17"/>
      <c r="I4" s="17"/>
      <c r="J4" s="17"/>
      <c r="K4" s="17">
        <v>10</v>
      </c>
      <c r="L4" s="17">
        <v>5</v>
      </c>
      <c r="M4" s="17">
        <v>54.5</v>
      </c>
      <c r="N4" s="17">
        <f t="shared" si="0"/>
        <v>54.5</v>
      </c>
      <c r="O4" s="17" t="s">
        <v>43</v>
      </c>
      <c r="P4" s="18" t="s">
        <v>44</v>
      </c>
      <c r="Q4" s="17"/>
      <c r="R4" s="19" t="s">
        <v>84</v>
      </c>
    </row>
    <row r="5" spans="1:18" x14ac:dyDescent="0.45">
      <c r="A5" s="33" t="s">
        <v>104</v>
      </c>
      <c r="B5" s="20" t="s">
        <v>119</v>
      </c>
      <c r="C5" s="20" t="s">
        <v>8</v>
      </c>
      <c r="D5" s="20" t="s">
        <v>15</v>
      </c>
      <c r="E5" s="20"/>
      <c r="F5" s="20">
        <v>20</v>
      </c>
      <c r="G5" s="20">
        <v>14.25</v>
      </c>
      <c r="H5" s="23">
        <v>10</v>
      </c>
      <c r="I5" s="20"/>
      <c r="J5" s="20"/>
      <c r="K5" s="20"/>
      <c r="L5" s="20">
        <v>5</v>
      </c>
      <c r="M5" s="20">
        <v>49.25</v>
      </c>
      <c r="N5" s="20">
        <f t="shared" si="0"/>
        <v>49.25</v>
      </c>
      <c r="O5" s="20" t="s">
        <v>57</v>
      </c>
      <c r="P5" s="21" t="s">
        <v>44</v>
      </c>
      <c r="Q5" s="20"/>
      <c r="R5" s="22" t="s">
        <v>97</v>
      </c>
    </row>
    <row r="6" spans="1:18" x14ac:dyDescent="0.45">
      <c r="A6" s="33" t="s">
        <v>105</v>
      </c>
      <c r="B6" s="20" t="s">
        <v>120</v>
      </c>
      <c r="C6" s="20" t="s">
        <v>8</v>
      </c>
      <c r="D6" s="24" t="s">
        <v>81</v>
      </c>
      <c r="E6" s="20"/>
      <c r="F6" s="20">
        <v>20</v>
      </c>
      <c r="G6" s="20">
        <v>13</v>
      </c>
      <c r="H6" s="25">
        <v>10</v>
      </c>
      <c r="I6" s="20"/>
      <c r="J6" s="20"/>
      <c r="K6" s="20"/>
      <c r="L6" s="20">
        <v>15</v>
      </c>
      <c r="M6" s="20">
        <v>48</v>
      </c>
      <c r="N6" s="20">
        <f t="shared" si="0"/>
        <v>58</v>
      </c>
      <c r="O6" s="20" t="s">
        <v>45</v>
      </c>
      <c r="P6" s="21" t="s">
        <v>46</v>
      </c>
      <c r="Q6" s="20"/>
      <c r="R6" s="22" t="s">
        <v>85</v>
      </c>
    </row>
    <row r="7" spans="1:18" x14ac:dyDescent="0.45">
      <c r="A7" s="33" t="s">
        <v>106</v>
      </c>
      <c r="B7" s="20" t="s">
        <v>121</v>
      </c>
      <c r="C7" s="20" t="s">
        <v>16</v>
      </c>
      <c r="D7" s="20" t="s">
        <v>77</v>
      </c>
      <c r="E7" s="20">
        <v>20</v>
      </c>
      <c r="F7" s="20"/>
      <c r="G7" s="20">
        <v>16</v>
      </c>
      <c r="H7" s="20"/>
      <c r="I7" s="20"/>
      <c r="J7" s="20"/>
      <c r="K7" s="20"/>
      <c r="L7" s="20">
        <v>10</v>
      </c>
      <c r="M7" s="20">
        <v>46</v>
      </c>
      <c r="N7" s="20">
        <f t="shared" si="0"/>
        <v>46</v>
      </c>
      <c r="O7" s="20" t="s">
        <v>60</v>
      </c>
      <c r="P7" s="21" t="s">
        <v>44</v>
      </c>
      <c r="Q7" s="20"/>
      <c r="R7" s="22" t="s">
        <v>88</v>
      </c>
    </row>
    <row r="8" spans="1:18" x14ac:dyDescent="0.45">
      <c r="A8" s="26" t="s">
        <v>107</v>
      </c>
      <c r="B8" s="20" t="s">
        <v>122</v>
      </c>
      <c r="C8" s="23" t="s">
        <v>9</v>
      </c>
      <c r="D8" s="23" t="s">
        <v>10</v>
      </c>
      <c r="E8" s="23">
        <v>20</v>
      </c>
      <c r="F8" s="23"/>
      <c r="G8" s="23">
        <v>16</v>
      </c>
      <c r="H8" s="23"/>
      <c r="I8" s="23">
        <v>10</v>
      </c>
      <c r="J8" s="23"/>
      <c r="K8" s="23"/>
      <c r="L8" s="23">
        <v>10</v>
      </c>
      <c r="M8" s="23">
        <v>46</v>
      </c>
      <c r="N8" s="23">
        <f t="shared" si="0"/>
        <v>56</v>
      </c>
      <c r="O8" s="23" t="s">
        <v>66</v>
      </c>
      <c r="P8" s="27" t="s">
        <v>44</v>
      </c>
      <c r="Q8" s="23"/>
      <c r="R8" s="28" t="s">
        <v>94</v>
      </c>
    </row>
    <row r="9" spans="1:18" x14ac:dyDescent="0.45">
      <c r="A9" s="33" t="s">
        <v>108</v>
      </c>
      <c r="B9" s="20" t="s">
        <v>123</v>
      </c>
      <c r="C9" s="20" t="s">
        <v>8</v>
      </c>
      <c r="D9" s="20" t="s">
        <v>11</v>
      </c>
      <c r="E9" s="20">
        <v>20</v>
      </c>
      <c r="F9" s="20">
        <v>20</v>
      </c>
      <c r="G9" s="20"/>
      <c r="H9" s="20"/>
      <c r="I9" s="20"/>
      <c r="J9" s="20"/>
      <c r="K9" s="20"/>
      <c r="L9" s="20">
        <v>5</v>
      </c>
      <c r="M9" s="20">
        <v>45</v>
      </c>
      <c r="N9" s="20">
        <f t="shared" si="0"/>
        <v>45</v>
      </c>
      <c r="O9" s="20" t="s">
        <v>50</v>
      </c>
      <c r="P9" s="21" t="s">
        <v>51</v>
      </c>
      <c r="Q9" s="20"/>
      <c r="R9" s="22" t="s">
        <v>89</v>
      </c>
    </row>
    <row r="10" spans="1:18" x14ac:dyDescent="0.45">
      <c r="A10" s="26" t="s">
        <v>109</v>
      </c>
      <c r="B10" s="20" t="s">
        <v>124</v>
      </c>
      <c r="C10" s="23" t="s">
        <v>8</v>
      </c>
      <c r="D10" s="23" t="s">
        <v>11</v>
      </c>
      <c r="E10" s="23">
        <v>20</v>
      </c>
      <c r="F10" s="23">
        <v>20</v>
      </c>
      <c r="G10" s="23"/>
      <c r="H10" s="23"/>
      <c r="I10" s="23"/>
      <c r="J10" s="23"/>
      <c r="K10" s="23"/>
      <c r="L10" s="23">
        <v>5</v>
      </c>
      <c r="M10" s="23">
        <v>45</v>
      </c>
      <c r="N10" s="23">
        <f t="shared" si="0"/>
        <v>45</v>
      </c>
      <c r="O10" s="23" t="s">
        <v>50</v>
      </c>
      <c r="P10" s="27" t="s">
        <v>51</v>
      </c>
      <c r="Q10" s="23"/>
      <c r="R10" s="28" t="s">
        <v>95</v>
      </c>
    </row>
    <row r="11" spans="1:18" x14ac:dyDescent="0.45">
      <c r="A11" s="33" t="s">
        <v>110</v>
      </c>
      <c r="B11" s="20" t="s">
        <v>125</v>
      </c>
      <c r="C11" s="20" t="s">
        <v>16</v>
      </c>
      <c r="D11" s="20" t="s">
        <v>17</v>
      </c>
      <c r="E11" s="20">
        <v>20</v>
      </c>
      <c r="F11" s="20"/>
      <c r="G11" s="20">
        <v>16.75</v>
      </c>
      <c r="H11" s="20"/>
      <c r="I11" s="20"/>
      <c r="J11" s="20"/>
      <c r="K11" s="20"/>
      <c r="L11" s="20">
        <v>5</v>
      </c>
      <c r="M11" s="20">
        <v>41.75</v>
      </c>
      <c r="N11" s="20">
        <f t="shared" si="0"/>
        <v>41.75</v>
      </c>
      <c r="O11" s="20" t="s">
        <v>60</v>
      </c>
      <c r="P11" s="21" t="s">
        <v>44</v>
      </c>
      <c r="Q11" s="20"/>
      <c r="R11" s="22" t="s">
        <v>86</v>
      </c>
    </row>
    <row r="12" spans="1:18" x14ac:dyDescent="0.45">
      <c r="A12" s="33" t="s">
        <v>111</v>
      </c>
      <c r="B12" s="20" t="s">
        <v>128</v>
      </c>
      <c r="C12" s="20" t="s">
        <v>3</v>
      </c>
      <c r="D12" s="24" t="s">
        <v>78</v>
      </c>
      <c r="E12" s="20"/>
      <c r="F12" s="20">
        <v>20</v>
      </c>
      <c r="G12" s="20">
        <v>16.600000000000001</v>
      </c>
      <c r="H12" s="20"/>
      <c r="I12" s="25">
        <v>10</v>
      </c>
      <c r="J12" s="25">
        <v>10</v>
      </c>
      <c r="K12" s="20"/>
      <c r="L12" s="20">
        <v>5</v>
      </c>
      <c r="M12" s="20">
        <v>41.6</v>
      </c>
      <c r="N12" s="20">
        <f t="shared" si="0"/>
        <v>61.6</v>
      </c>
      <c r="O12" s="20" t="s">
        <v>36</v>
      </c>
      <c r="P12" s="21" t="s">
        <v>37</v>
      </c>
      <c r="Q12" s="20"/>
      <c r="R12" s="22" t="s">
        <v>87</v>
      </c>
    </row>
    <row r="13" spans="1:18" x14ac:dyDescent="0.45">
      <c r="A13" s="26" t="s">
        <v>112</v>
      </c>
      <c r="B13" s="20" t="s">
        <v>126</v>
      </c>
      <c r="C13" s="23" t="s">
        <v>7</v>
      </c>
      <c r="D13" s="23" t="s">
        <v>17</v>
      </c>
      <c r="E13" s="23">
        <v>20</v>
      </c>
      <c r="F13" s="23">
        <v>20</v>
      </c>
      <c r="G13" s="23">
        <v>14.5</v>
      </c>
      <c r="H13" s="23"/>
      <c r="I13" s="23"/>
      <c r="J13" s="23"/>
      <c r="K13" s="23"/>
      <c r="L13" s="23">
        <v>5</v>
      </c>
      <c r="M13" s="23">
        <v>39.5</v>
      </c>
      <c r="N13" s="23">
        <f t="shared" si="0"/>
        <v>59.5</v>
      </c>
      <c r="O13" s="23" t="s">
        <v>60</v>
      </c>
      <c r="P13" s="27" t="s">
        <v>44</v>
      </c>
      <c r="Q13" s="23"/>
      <c r="R13" s="28" t="s">
        <v>96</v>
      </c>
    </row>
    <row r="14" spans="1:18" x14ac:dyDescent="0.45">
      <c r="A14" s="33" t="s">
        <v>113</v>
      </c>
      <c r="B14" s="20" t="s">
        <v>127</v>
      </c>
      <c r="C14" s="20" t="s">
        <v>9</v>
      </c>
      <c r="D14" s="20" t="s">
        <v>74</v>
      </c>
      <c r="E14" s="20"/>
      <c r="F14" s="20"/>
      <c r="G14" s="20">
        <v>19.25</v>
      </c>
      <c r="H14" s="25">
        <v>10</v>
      </c>
      <c r="I14" s="20">
        <v>10</v>
      </c>
      <c r="J14" s="25">
        <v>10</v>
      </c>
      <c r="K14" s="20"/>
      <c r="L14" s="20">
        <v>10</v>
      </c>
      <c r="M14" s="20">
        <v>39.25</v>
      </c>
      <c r="N14" s="20">
        <f t="shared" si="0"/>
        <v>59.25</v>
      </c>
      <c r="O14" s="20" t="s">
        <v>63</v>
      </c>
      <c r="P14" s="21" t="s">
        <v>64</v>
      </c>
      <c r="Q14" s="20" t="s">
        <v>32</v>
      </c>
      <c r="R14" s="22" t="s">
        <v>90</v>
      </c>
    </row>
    <row r="15" spans="1:18" x14ac:dyDescent="0.45">
      <c r="A15" s="33" t="s">
        <v>114</v>
      </c>
      <c r="B15" s="20" t="s">
        <v>129</v>
      </c>
      <c r="C15" s="20" t="s">
        <v>16</v>
      </c>
      <c r="D15" s="20" t="s">
        <v>75</v>
      </c>
      <c r="E15" s="20"/>
      <c r="F15" s="20"/>
      <c r="G15" s="20">
        <v>14</v>
      </c>
      <c r="H15" s="25">
        <v>10</v>
      </c>
      <c r="I15" s="20">
        <v>10</v>
      </c>
      <c r="J15" s="25">
        <v>10</v>
      </c>
      <c r="K15" s="20"/>
      <c r="L15" s="20">
        <v>15</v>
      </c>
      <c r="M15" s="20">
        <v>39</v>
      </c>
      <c r="N15" s="20">
        <f t="shared" si="0"/>
        <v>59</v>
      </c>
      <c r="O15" s="20" t="s">
        <v>62</v>
      </c>
      <c r="P15" s="21" t="s">
        <v>51</v>
      </c>
      <c r="Q15" s="20"/>
      <c r="R15" s="22" t="s">
        <v>91</v>
      </c>
    </row>
    <row r="16" spans="1:18" x14ac:dyDescent="0.45">
      <c r="A16" s="33" t="s">
        <v>115</v>
      </c>
      <c r="B16" s="20" t="s">
        <v>130</v>
      </c>
      <c r="C16" s="20" t="s">
        <v>14</v>
      </c>
      <c r="D16" s="20" t="s">
        <v>13</v>
      </c>
      <c r="E16" s="20"/>
      <c r="F16" s="20">
        <v>20</v>
      </c>
      <c r="G16" s="20"/>
      <c r="H16" s="20"/>
      <c r="I16" s="20"/>
      <c r="J16" s="20"/>
      <c r="K16" s="20"/>
      <c r="L16" s="20">
        <v>15</v>
      </c>
      <c r="M16" s="20">
        <v>35</v>
      </c>
      <c r="N16" s="20">
        <f t="shared" si="0"/>
        <v>35</v>
      </c>
      <c r="O16" s="20" t="s">
        <v>53</v>
      </c>
      <c r="P16" s="21" t="s">
        <v>54</v>
      </c>
      <c r="Q16" s="20"/>
      <c r="R16" s="22" t="s">
        <v>93</v>
      </c>
    </row>
  </sheetData>
  <autoFilter ref="A1:R16">
    <sortState ref="A2:X16">
      <sortCondition descending="1" ref="M1:M16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"/>
  <sheetViews>
    <sheetView zoomScaleNormal="100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37.73046875" style="3" bestFit="1" customWidth="1"/>
    <col min="5" max="5" width="42.265625" bestFit="1" customWidth="1"/>
    <col min="6" max="16384" width="9.06640625" style="10"/>
  </cols>
  <sheetData>
    <row r="1" spans="1:5" x14ac:dyDescent="0.45">
      <c r="A1" s="1" t="s">
        <v>1</v>
      </c>
      <c r="B1" s="1" t="s">
        <v>0</v>
      </c>
      <c r="C1" s="1" t="s">
        <v>2</v>
      </c>
      <c r="D1" s="1" t="s">
        <v>21</v>
      </c>
      <c r="E1" s="4" t="s">
        <v>82</v>
      </c>
    </row>
    <row r="2" spans="1:5" x14ac:dyDescent="0.45">
      <c r="A2" s="29" t="s">
        <v>99</v>
      </c>
      <c r="B2" s="25" t="s">
        <v>100</v>
      </c>
      <c r="C2" s="25" t="s">
        <v>4</v>
      </c>
      <c r="D2" s="25" t="s">
        <v>17</v>
      </c>
      <c r="E2" s="30" t="s">
        <v>98</v>
      </c>
    </row>
  </sheetData>
  <autoFilter ref="A1:E2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Eğitim Alma Asil Kazananlar</vt:lpstr>
      <vt:lpstr>Eğitim Alma Yedekler Listesi</vt:lpstr>
      <vt:lpstr>Başvurusu Red Edilenler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2025-01-08T09:00:01Z</dcterms:modified>
  <cp:category/>
</cp:coreProperties>
</file>