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BuÇalışmaKitabı" defaultThemeVersion="124226"/>
  <bookViews>
    <workbookView xWindow="0" yWindow="0" windowWidth="19320" windowHeight="9750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Sayfa1!$B$5:$L$5</definedName>
  </definedNames>
  <calcPr calcId="145621"/>
</workbook>
</file>

<file path=xl/calcChain.xml><?xml version="1.0" encoding="utf-8"?>
<calcChain xmlns="http://schemas.openxmlformats.org/spreadsheetml/2006/main">
  <c r="H18" i="1"/>
  <c r="H22"/>
  <c r="H33"/>
  <c r="H11"/>
  <c r="H21"/>
  <c r="H6"/>
  <c r="H8"/>
  <c r="H26"/>
  <c r="H9"/>
  <c r="H17"/>
  <c r="H7"/>
  <c r="H19"/>
  <c r="H24"/>
  <c r="H23"/>
  <c r="H20"/>
  <c r="H28"/>
  <c r="H12"/>
  <c r="H25"/>
  <c r="H35"/>
  <c r="H13"/>
  <c r="H30"/>
  <c r="H29"/>
  <c r="H15"/>
  <c r="H10"/>
  <c r="H34"/>
  <c r="H31"/>
  <c r="H27"/>
  <c r="H16"/>
  <c r="H14"/>
  <c r="H32"/>
  <c r="J18"/>
  <c r="J22"/>
  <c r="J33"/>
  <c r="J11"/>
  <c r="J21"/>
  <c r="J6"/>
  <c r="J8"/>
  <c r="J26"/>
  <c r="J9"/>
  <c r="J17"/>
  <c r="J7"/>
  <c r="J24"/>
  <c r="J23"/>
  <c r="J20"/>
  <c r="J28"/>
  <c r="J12"/>
  <c r="J25"/>
  <c r="J35"/>
  <c r="J13"/>
  <c r="J30"/>
  <c r="J29"/>
  <c r="J15"/>
  <c r="J10"/>
  <c r="J34"/>
  <c r="J31"/>
  <c r="J27"/>
  <c r="J16"/>
  <c r="J14"/>
  <c r="J32"/>
  <c r="D18"/>
  <c r="D22"/>
  <c r="D33"/>
  <c r="D11"/>
  <c r="D21"/>
  <c r="D6"/>
  <c r="D8"/>
  <c r="D26"/>
  <c r="D9"/>
  <c r="D17"/>
  <c r="D7"/>
  <c r="D19"/>
  <c r="D24"/>
  <c r="D23"/>
  <c r="D20"/>
  <c r="D28"/>
  <c r="D12"/>
  <c r="D25"/>
  <c r="D35"/>
  <c r="D13"/>
  <c r="D30"/>
  <c r="D29"/>
  <c r="D15"/>
  <c r="D10"/>
  <c r="D34"/>
  <c r="D31"/>
  <c r="D27"/>
  <c r="D16"/>
  <c r="D14"/>
  <c r="F30" l="1"/>
  <c r="K30" s="1"/>
  <c r="F35"/>
  <c r="K35" s="1"/>
  <c r="F10" l="1"/>
  <c r="K10" s="1"/>
  <c r="F22"/>
  <c r="K22" s="1"/>
  <c r="F28"/>
  <c r="K28" s="1"/>
  <c r="F13"/>
  <c r="K13" s="1"/>
  <c r="F25"/>
  <c r="K25" s="1"/>
  <c r="F14"/>
  <c r="K14" s="1"/>
  <c r="F11"/>
  <c r="K11" s="1"/>
  <c r="F15"/>
  <c r="K15" s="1"/>
  <c r="D32"/>
  <c r="F32"/>
  <c r="F23"/>
  <c r="K23" s="1"/>
  <c r="F6"/>
  <c r="K6" s="1"/>
  <c r="F21"/>
  <c r="K21" s="1"/>
  <c r="F29"/>
  <c r="K29" s="1"/>
  <c r="F19"/>
  <c r="K19" s="1"/>
  <c r="F34"/>
  <c r="K34" s="1"/>
  <c r="F12"/>
  <c r="K12" s="1"/>
  <c r="F24"/>
  <c r="K24" s="1"/>
  <c r="F8"/>
  <c r="K8" s="1"/>
  <c r="F20"/>
  <c r="K20" s="1"/>
  <c r="F31"/>
  <c r="K31" s="1"/>
  <c r="F17"/>
  <c r="K17" s="1"/>
  <c r="F27"/>
  <c r="K27" s="1"/>
  <c r="F16"/>
  <c r="K16" s="1"/>
  <c r="F9"/>
  <c r="K9" s="1"/>
  <c r="F7"/>
  <c r="K7" s="1"/>
  <c r="F33"/>
  <c r="K33" s="1"/>
  <c r="F18"/>
  <c r="K18" s="1"/>
  <c r="F26"/>
  <c r="K26" s="1"/>
  <c r="K32" l="1"/>
  <c r="F9" i="2"/>
  <c r="D9"/>
  <c r="F8"/>
  <c r="D8"/>
  <c r="F7"/>
  <c r="D7"/>
  <c r="F6"/>
  <c r="D6"/>
  <c r="F5"/>
  <c r="D5"/>
  <c r="F4"/>
  <c r="D4"/>
  <c r="F3"/>
  <c r="D3"/>
  <c r="G3" l="1"/>
  <c r="G4"/>
  <c r="G5"/>
  <c r="G6"/>
  <c r="G7"/>
  <c r="G8"/>
  <c r="G9"/>
</calcChain>
</file>

<file path=xl/sharedStrings.xml><?xml version="1.0" encoding="utf-8"?>
<sst xmlns="http://schemas.openxmlformats.org/spreadsheetml/2006/main" count="87" uniqueCount="47">
  <si>
    <t>ALES</t>
  </si>
  <si>
    <t>ADI SOYADI</t>
  </si>
  <si>
    <t>MEZUNİYET</t>
  </si>
  <si>
    <t>Y.DİL</t>
  </si>
  <si>
    <t>a</t>
  </si>
  <si>
    <t>b</t>
  </si>
  <si>
    <t>A</t>
  </si>
  <si>
    <t>B</t>
  </si>
  <si>
    <t>ORTALAMA</t>
  </si>
  <si>
    <t>T.C. NEVŞEHİR HACI BEKTAŞ VELİ ÜNİVERSİTESİ</t>
  </si>
  <si>
    <t xml:space="preserve">SOSYAL BİLİMLER ENSTİTÜSÜ </t>
  </si>
  <si>
    <t>AÇIKLAMA</t>
  </si>
  <si>
    <t>Erkan TİTREK</t>
  </si>
  <si>
    <t>Mustafa ALAZOĞLU</t>
  </si>
  <si>
    <t>Mehmet TEKELİ</t>
  </si>
  <si>
    <t>Evren GÜNAYDIN</t>
  </si>
  <si>
    <t>Sinem KARASU</t>
  </si>
  <si>
    <t>Meltem BOZKURT</t>
  </si>
  <si>
    <t>Aydın İNAK</t>
  </si>
  <si>
    <t>Atilla BOSTANCI</t>
  </si>
  <si>
    <t>Emine Nurdan ÖKSÜZ</t>
  </si>
  <si>
    <t>Ali Koray ÖZGÜÇLÜ</t>
  </si>
  <si>
    <t>Fadime YABACI</t>
  </si>
  <si>
    <t>Nazmiye ZİYANAK</t>
  </si>
  <si>
    <t>Tuğba YILMAZ</t>
  </si>
  <si>
    <t>Sefa ERKETİN</t>
  </si>
  <si>
    <t>Lütfiye KUNT</t>
  </si>
  <si>
    <t>Reyhan ZOROĞLU</t>
  </si>
  <si>
    <t>Serkan ZARO</t>
  </si>
  <si>
    <t>Ceyda BİYEN</t>
  </si>
  <si>
    <t>Elif ÜNAL</t>
  </si>
  <si>
    <t>Zühal KILICI</t>
  </si>
  <si>
    <t>Burcu Duygu ALMAÇ</t>
  </si>
  <si>
    <t>Fehmi SARIGÜZEL</t>
  </si>
  <si>
    <t>Nagihan ÖZGUN</t>
  </si>
  <si>
    <t>Ezgi KIRICI</t>
  </si>
  <si>
    <t>İrem BOZKURT</t>
  </si>
  <si>
    <t>Sevgi ÇAĞLAR</t>
  </si>
  <si>
    <t>Mikail ANUR</t>
  </si>
  <si>
    <t>Şebnem TAKUŞOĞLU</t>
  </si>
  <si>
    <t>MÜLAKAT</t>
  </si>
  <si>
    <t>TURİZM İŞLETMECİLİĞİ ANABİLİM DALI YÜKSEK LİSANS PROGRAMI MÜLAKAT SONUÇLARI</t>
  </si>
  <si>
    <t>Esra İGİCİ</t>
  </si>
  <si>
    <t>Gülsüm TABAK</t>
  </si>
  <si>
    <t>KAZANDI</t>
  </si>
  <si>
    <t>YEDEK</t>
  </si>
  <si>
    <t>SINAVA GİRMEDİ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</si>
</sst>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162"/>
      <scheme val="minor"/>
    </font>
    <font>
      <b/>
      <sz val="10"/>
      <name val="Arial Tur"/>
      <charset val="162"/>
    </font>
    <font>
      <b/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/>
    <xf numFmtId="0" fontId="4" fillId="0" borderId="0" xfId="0" applyFont="1"/>
    <xf numFmtId="164" fontId="6" fillId="0" borderId="1" xfId="0" applyNumberFormat="1" applyFont="1" applyBorder="1" applyAlignment="1">
      <alignment horizontal="center"/>
    </xf>
    <xf numFmtId="0" fontId="3" fillId="0" borderId="0" xfId="0" applyFont="1"/>
    <xf numFmtId="2" fontId="5" fillId="2" borderId="1" xfId="0" applyNumberFormat="1" applyFont="1" applyFill="1" applyBorder="1"/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2" borderId="0" xfId="0" applyNumberFormat="1" applyFill="1"/>
    <xf numFmtId="2" fontId="3" fillId="0" borderId="0" xfId="0" applyNumberFormat="1" applyFont="1" applyAlignment="1">
      <alignment horizontal="center"/>
    </xf>
    <xf numFmtId="2" fontId="7" fillId="2" borderId="0" xfId="0" applyNumberFormat="1" applyFont="1" applyFill="1"/>
    <xf numFmtId="2" fontId="5" fillId="2" borderId="0" xfId="0" applyNumberFormat="1" applyFont="1" applyFill="1"/>
    <xf numFmtId="2" fontId="7" fillId="2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164" fontId="5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0" fontId="5" fillId="0" borderId="1" xfId="0" applyFont="1" applyBorder="1"/>
    <xf numFmtId="0" fontId="9" fillId="0" borderId="1" xfId="1" applyFont="1" applyBorder="1" applyAlignment="1">
      <alignment horizontal="left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/>
    <xf numFmtId="2" fontId="9" fillId="0" borderId="1" xfId="2" applyNumberFormat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/>
    <xf numFmtId="0" fontId="6" fillId="0" borderId="1" xfId="0" applyFont="1" applyBorder="1"/>
    <xf numFmtId="16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9" fillId="0" borderId="1" xfId="2" applyFont="1" applyBorder="1" applyAlignment="1">
      <alignment horizontal="left" vertical="center" wrapText="1"/>
    </xf>
    <xf numFmtId="164" fontId="9" fillId="0" borderId="1" xfId="2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2" defaultPivotStyle="PivotStyleMedium9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/>
  <dimension ref="A1:L35"/>
  <sheetViews>
    <sheetView tabSelected="1" zoomScaleNormal="100" workbookViewId="0">
      <selection activeCell="P12" sqref="P12"/>
    </sheetView>
  </sheetViews>
  <sheetFormatPr defaultRowHeight="15"/>
  <cols>
    <col min="1" max="1" width="4" customWidth="1"/>
    <col min="2" max="2" width="20" style="4" bestFit="1" customWidth="1"/>
    <col min="3" max="3" width="9.7109375" style="9" bestFit="1" customWidth="1"/>
    <col min="4" max="4" width="9.7109375" style="10" bestFit="1" customWidth="1"/>
    <col min="5" max="5" width="16" style="11" bestFit="1" customWidth="1"/>
    <col min="6" max="6" width="11.42578125" style="13" customWidth="1"/>
    <col min="7" max="7" width="10" style="11" bestFit="1" customWidth="1"/>
    <col min="8" max="8" width="10" style="13" bestFit="1" customWidth="1"/>
    <col min="9" max="10" width="10" style="13" customWidth="1"/>
    <col min="11" max="11" width="15.7109375" style="8" bestFit="1" customWidth="1"/>
    <col min="12" max="12" width="16" bestFit="1" customWidth="1"/>
  </cols>
  <sheetData>
    <row r="1" spans="1:12">
      <c r="A1" s="36" t="s">
        <v>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>
      <c r="A2" s="36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>
      <c r="A3" s="36" t="s">
        <v>41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>
      <c r="A4" s="16"/>
      <c r="B4" s="17"/>
      <c r="C4" s="18"/>
      <c r="D4" s="12">
        <v>0.5</v>
      </c>
      <c r="E4" s="19"/>
      <c r="F4" s="12">
        <v>0.2</v>
      </c>
      <c r="G4" s="19"/>
      <c r="H4" s="12">
        <v>0.1</v>
      </c>
      <c r="I4" s="12"/>
      <c r="J4" s="12">
        <v>0.2</v>
      </c>
      <c r="L4" s="16"/>
    </row>
    <row r="5" spans="1:12" s="2" customFormat="1">
      <c r="A5" s="20"/>
      <c r="B5" s="20" t="s">
        <v>1</v>
      </c>
      <c r="C5" s="15" t="s">
        <v>0</v>
      </c>
      <c r="D5" s="21" t="s">
        <v>0</v>
      </c>
      <c r="E5" s="22" t="s">
        <v>2</v>
      </c>
      <c r="F5" s="14" t="s">
        <v>2</v>
      </c>
      <c r="G5" s="22" t="s">
        <v>3</v>
      </c>
      <c r="H5" s="14" t="s">
        <v>3</v>
      </c>
      <c r="I5" s="14" t="s">
        <v>40</v>
      </c>
      <c r="J5" s="14" t="s">
        <v>40</v>
      </c>
      <c r="K5" s="15" t="s">
        <v>8</v>
      </c>
      <c r="L5" s="23" t="s">
        <v>11</v>
      </c>
    </row>
    <row r="6" spans="1:12">
      <c r="A6" s="24">
        <v>1</v>
      </c>
      <c r="B6" s="25" t="s">
        <v>21</v>
      </c>
      <c r="C6" s="26">
        <v>65.59</v>
      </c>
      <c r="D6" s="27">
        <f t="shared" ref="D6:D35" si="0">C6*$D$4</f>
        <v>32.795000000000002</v>
      </c>
      <c r="E6" s="28">
        <v>94.86</v>
      </c>
      <c r="F6" s="7">
        <f t="shared" ref="F6:F35" si="1">E6*$F$4</f>
        <v>18.972000000000001</v>
      </c>
      <c r="G6" s="29">
        <v>31.25</v>
      </c>
      <c r="H6" s="7">
        <f t="shared" ref="H6:H35" si="2">G6*$H$4</f>
        <v>3.125</v>
      </c>
      <c r="I6" s="7">
        <v>77</v>
      </c>
      <c r="J6" s="7">
        <f t="shared" ref="J6:J18" si="3">I6*$J$4</f>
        <v>15.4</v>
      </c>
      <c r="K6" s="5">
        <f t="shared" ref="K6:K35" si="4">D6+F6+H6+J6</f>
        <v>70.292000000000002</v>
      </c>
      <c r="L6" s="30" t="s">
        <v>44</v>
      </c>
    </row>
    <row r="7" spans="1:12">
      <c r="A7" s="24">
        <v>2</v>
      </c>
      <c r="B7" s="31" t="s">
        <v>36</v>
      </c>
      <c r="C7" s="32">
        <v>62.82</v>
      </c>
      <c r="D7" s="27">
        <f t="shared" si="0"/>
        <v>31.41</v>
      </c>
      <c r="E7" s="33">
        <v>96.73</v>
      </c>
      <c r="F7" s="7">
        <f t="shared" si="1"/>
        <v>19.346000000000004</v>
      </c>
      <c r="G7" s="28">
        <v>26.25</v>
      </c>
      <c r="H7" s="7">
        <f t="shared" si="2"/>
        <v>2.625</v>
      </c>
      <c r="I7" s="7">
        <v>80</v>
      </c>
      <c r="J7" s="7">
        <f t="shared" si="3"/>
        <v>16</v>
      </c>
      <c r="K7" s="5">
        <f t="shared" si="4"/>
        <v>69.381</v>
      </c>
      <c r="L7" s="30" t="s">
        <v>44</v>
      </c>
    </row>
    <row r="8" spans="1:12" s="6" customFormat="1">
      <c r="A8" s="24">
        <v>3</v>
      </c>
      <c r="B8" s="34" t="s">
        <v>28</v>
      </c>
      <c r="C8" s="35">
        <v>68.623999999999995</v>
      </c>
      <c r="D8" s="27">
        <f t="shared" si="0"/>
        <v>34.311999999999998</v>
      </c>
      <c r="E8" s="28">
        <v>74.900000000000006</v>
      </c>
      <c r="F8" s="7">
        <f t="shared" si="1"/>
        <v>14.980000000000002</v>
      </c>
      <c r="G8" s="28">
        <v>40</v>
      </c>
      <c r="H8" s="7">
        <f t="shared" si="2"/>
        <v>4</v>
      </c>
      <c r="I8" s="7">
        <v>80</v>
      </c>
      <c r="J8" s="7">
        <f t="shared" si="3"/>
        <v>16</v>
      </c>
      <c r="K8" s="5">
        <f t="shared" si="4"/>
        <v>69.292000000000002</v>
      </c>
      <c r="L8" s="30" t="s">
        <v>44</v>
      </c>
    </row>
    <row r="9" spans="1:12">
      <c r="A9" s="24">
        <v>4</v>
      </c>
      <c r="B9" s="34" t="s">
        <v>35</v>
      </c>
      <c r="C9" s="35">
        <v>55.177999999999997</v>
      </c>
      <c r="D9" s="27">
        <f t="shared" si="0"/>
        <v>27.588999999999999</v>
      </c>
      <c r="E9" s="28">
        <v>96.96</v>
      </c>
      <c r="F9" s="7">
        <f t="shared" si="1"/>
        <v>19.391999999999999</v>
      </c>
      <c r="G9" s="28">
        <v>53</v>
      </c>
      <c r="H9" s="7">
        <f t="shared" si="2"/>
        <v>5.3000000000000007</v>
      </c>
      <c r="I9" s="7">
        <v>85</v>
      </c>
      <c r="J9" s="7">
        <f t="shared" si="3"/>
        <v>17</v>
      </c>
      <c r="K9" s="5">
        <f t="shared" si="4"/>
        <v>69.280999999999992</v>
      </c>
      <c r="L9" s="30" t="s">
        <v>44</v>
      </c>
    </row>
    <row r="10" spans="1:12">
      <c r="A10" s="24">
        <v>5</v>
      </c>
      <c r="B10" s="31" t="s">
        <v>43</v>
      </c>
      <c r="C10" s="32">
        <v>66.656000000000006</v>
      </c>
      <c r="D10" s="27">
        <f t="shared" si="0"/>
        <v>33.328000000000003</v>
      </c>
      <c r="E10" s="33">
        <v>86.2</v>
      </c>
      <c r="F10" s="7">
        <f t="shared" si="1"/>
        <v>17.240000000000002</v>
      </c>
      <c r="G10" s="33">
        <v>18.75</v>
      </c>
      <c r="H10" s="7">
        <f t="shared" si="2"/>
        <v>1.875</v>
      </c>
      <c r="I10" s="7">
        <v>80</v>
      </c>
      <c r="J10" s="7">
        <f t="shared" si="3"/>
        <v>16</v>
      </c>
      <c r="K10" s="5">
        <f t="shared" si="4"/>
        <v>68.443000000000012</v>
      </c>
      <c r="L10" s="30" t="s">
        <v>44</v>
      </c>
    </row>
    <row r="11" spans="1:12">
      <c r="A11" s="24">
        <v>6</v>
      </c>
      <c r="B11" s="31" t="s">
        <v>17</v>
      </c>
      <c r="C11" s="32">
        <v>61.415999999999997</v>
      </c>
      <c r="D11" s="27">
        <f t="shared" si="0"/>
        <v>30.707999999999998</v>
      </c>
      <c r="E11" s="33">
        <v>82</v>
      </c>
      <c r="F11" s="7">
        <f t="shared" si="1"/>
        <v>16.400000000000002</v>
      </c>
      <c r="G11" s="33">
        <v>62.5</v>
      </c>
      <c r="H11" s="7">
        <f t="shared" si="2"/>
        <v>6.25</v>
      </c>
      <c r="I11" s="7">
        <v>75</v>
      </c>
      <c r="J11" s="7">
        <f t="shared" si="3"/>
        <v>15</v>
      </c>
      <c r="K11" s="5">
        <f t="shared" si="4"/>
        <v>68.358000000000004</v>
      </c>
      <c r="L11" s="30" t="s">
        <v>44</v>
      </c>
    </row>
    <row r="12" spans="1:12">
      <c r="A12" s="24">
        <v>7</v>
      </c>
      <c r="B12" s="31" t="s">
        <v>26</v>
      </c>
      <c r="C12" s="32">
        <v>64.418999999999997</v>
      </c>
      <c r="D12" s="27">
        <f t="shared" si="0"/>
        <v>32.209499999999998</v>
      </c>
      <c r="E12" s="33">
        <v>80.400000000000006</v>
      </c>
      <c r="F12" s="7">
        <f t="shared" si="1"/>
        <v>16.080000000000002</v>
      </c>
      <c r="G12" s="33">
        <v>35</v>
      </c>
      <c r="H12" s="7">
        <f t="shared" si="2"/>
        <v>3.5</v>
      </c>
      <c r="I12" s="7">
        <v>82</v>
      </c>
      <c r="J12" s="7">
        <f t="shared" si="3"/>
        <v>16.400000000000002</v>
      </c>
      <c r="K12" s="5">
        <f t="shared" si="4"/>
        <v>68.18950000000001</v>
      </c>
      <c r="L12" s="30" t="s">
        <v>44</v>
      </c>
    </row>
    <row r="13" spans="1:12">
      <c r="A13" s="24">
        <v>8</v>
      </c>
      <c r="B13" s="34" t="s">
        <v>14</v>
      </c>
      <c r="C13" s="35">
        <v>67.692999999999998</v>
      </c>
      <c r="D13" s="27">
        <f t="shared" si="0"/>
        <v>33.846499999999999</v>
      </c>
      <c r="E13" s="28">
        <v>81.8</v>
      </c>
      <c r="F13" s="7">
        <f t="shared" si="1"/>
        <v>16.36</v>
      </c>
      <c r="G13" s="28">
        <v>21.25</v>
      </c>
      <c r="H13" s="7">
        <f t="shared" si="2"/>
        <v>2.125</v>
      </c>
      <c r="I13" s="7">
        <v>78</v>
      </c>
      <c r="J13" s="7">
        <f t="shared" si="3"/>
        <v>15.600000000000001</v>
      </c>
      <c r="K13" s="5">
        <f t="shared" si="4"/>
        <v>67.9315</v>
      </c>
      <c r="L13" s="30" t="s">
        <v>44</v>
      </c>
    </row>
    <row r="14" spans="1:12">
      <c r="A14" s="24">
        <v>9</v>
      </c>
      <c r="B14" s="31" t="s">
        <v>16</v>
      </c>
      <c r="C14" s="32">
        <v>60.628</v>
      </c>
      <c r="D14" s="27">
        <f t="shared" si="0"/>
        <v>30.314</v>
      </c>
      <c r="E14" s="33">
        <v>80</v>
      </c>
      <c r="F14" s="7">
        <f t="shared" si="1"/>
        <v>16</v>
      </c>
      <c r="G14" s="33">
        <v>38.75</v>
      </c>
      <c r="H14" s="7">
        <f t="shared" si="2"/>
        <v>3.875</v>
      </c>
      <c r="I14" s="7">
        <v>83</v>
      </c>
      <c r="J14" s="7">
        <f t="shared" si="3"/>
        <v>16.600000000000001</v>
      </c>
      <c r="K14" s="5">
        <f t="shared" si="4"/>
        <v>66.789000000000001</v>
      </c>
      <c r="L14" s="30" t="s">
        <v>44</v>
      </c>
    </row>
    <row r="15" spans="1:12">
      <c r="A15" s="24">
        <v>10</v>
      </c>
      <c r="B15" s="31" t="s">
        <v>18</v>
      </c>
      <c r="C15" s="32">
        <v>68.572000000000003</v>
      </c>
      <c r="D15" s="27">
        <f t="shared" si="0"/>
        <v>34.286000000000001</v>
      </c>
      <c r="E15" s="33">
        <v>74.34</v>
      </c>
      <c r="F15" s="7">
        <f t="shared" si="1"/>
        <v>14.868000000000002</v>
      </c>
      <c r="G15" s="33">
        <v>25</v>
      </c>
      <c r="H15" s="7">
        <f t="shared" si="2"/>
        <v>2.5</v>
      </c>
      <c r="I15" s="7">
        <v>73</v>
      </c>
      <c r="J15" s="7">
        <f t="shared" si="3"/>
        <v>14.600000000000001</v>
      </c>
      <c r="K15" s="5">
        <f t="shared" si="4"/>
        <v>66.254000000000005</v>
      </c>
      <c r="L15" s="30" t="s">
        <v>44</v>
      </c>
    </row>
    <row r="16" spans="1:12">
      <c r="A16" s="24">
        <v>11</v>
      </c>
      <c r="B16" s="31" t="s">
        <v>34</v>
      </c>
      <c r="C16" s="32">
        <v>64.248000000000005</v>
      </c>
      <c r="D16" s="27">
        <f t="shared" si="0"/>
        <v>32.124000000000002</v>
      </c>
      <c r="E16" s="33">
        <v>78.06</v>
      </c>
      <c r="F16" s="7">
        <f t="shared" si="1"/>
        <v>15.612000000000002</v>
      </c>
      <c r="G16" s="33">
        <v>30</v>
      </c>
      <c r="H16" s="7">
        <f t="shared" si="2"/>
        <v>3</v>
      </c>
      <c r="I16" s="7">
        <v>77</v>
      </c>
      <c r="J16" s="7">
        <f t="shared" si="3"/>
        <v>15.4</v>
      </c>
      <c r="K16" s="5">
        <f t="shared" si="4"/>
        <v>66.13600000000001</v>
      </c>
      <c r="L16" s="30" t="s">
        <v>44</v>
      </c>
    </row>
    <row r="17" spans="1:12">
      <c r="A17" s="24">
        <v>12</v>
      </c>
      <c r="B17" s="31" t="s">
        <v>32</v>
      </c>
      <c r="C17" s="32">
        <v>63.850999999999999</v>
      </c>
      <c r="D17" s="27">
        <f t="shared" si="0"/>
        <v>31.9255</v>
      </c>
      <c r="E17" s="33">
        <v>73.900000000000006</v>
      </c>
      <c r="F17" s="7">
        <f t="shared" si="1"/>
        <v>14.780000000000001</v>
      </c>
      <c r="G17" s="33">
        <v>46.25</v>
      </c>
      <c r="H17" s="7">
        <f t="shared" si="2"/>
        <v>4.625</v>
      </c>
      <c r="I17" s="7">
        <v>73</v>
      </c>
      <c r="J17" s="7">
        <f t="shared" si="3"/>
        <v>14.600000000000001</v>
      </c>
      <c r="K17" s="5">
        <f t="shared" si="4"/>
        <v>65.930499999999995</v>
      </c>
      <c r="L17" s="30" t="s">
        <v>44</v>
      </c>
    </row>
    <row r="18" spans="1:12">
      <c r="A18" s="24">
        <v>13</v>
      </c>
      <c r="B18" s="31" t="s">
        <v>42</v>
      </c>
      <c r="C18" s="32">
        <v>57.851999999999997</v>
      </c>
      <c r="D18" s="27">
        <f t="shared" si="0"/>
        <v>28.925999999999998</v>
      </c>
      <c r="E18" s="33">
        <v>82.73</v>
      </c>
      <c r="F18" s="7">
        <f t="shared" si="1"/>
        <v>16.546000000000003</v>
      </c>
      <c r="G18" s="33">
        <v>84</v>
      </c>
      <c r="H18" s="7">
        <f t="shared" si="2"/>
        <v>8.4</v>
      </c>
      <c r="I18" s="7">
        <v>60</v>
      </c>
      <c r="J18" s="7">
        <f t="shared" si="3"/>
        <v>12</v>
      </c>
      <c r="K18" s="5">
        <f t="shared" si="4"/>
        <v>65.872</v>
      </c>
      <c r="L18" s="30" t="s">
        <v>44</v>
      </c>
    </row>
    <row r="19" spans="1:12">
      <c r="A19" s="24">
        <v>14</v>
      </c>
      <c r="B19" s="34" t="s">
        <v>24</v>
      </c>
      <c r="C19" s="35">
        <v>63.898000000000003</v>
      </c>
      <c r="D19" s="27">
        <f t="shared" si="0"/>
        <v>31.949000000000002</v>
      </c>
      <c r="E19" s="28">
        <v>92.2</v>
      </c>
      <c r="F19" s="7">
        <f t="shared" si="1"/>
        <v>18.440000000000001</v>
      </c>
      <c r="G19" s="28">
        <v>27.5</v>
      </c>
      <c r="H19" s="7">
        <f t="shared" si="2"/>
        <v>2.75</v>
      </c>
      <c r="I19" s="7">
        <v>60</v>
      </c>
      <c r="J19" s="7">
        <v>12</v>
      </c>
      <c r="K19" s="5">
        <f t="shared" si="4"/>
        <v>65.13900000000001</v>
      </c>
      <c r="L19" s="30" t="s">
        <v>44</v>
      </c>
    </row>
    <row r="20" spans="1:12">
      <c r="A20" s="24">
        <v>15</v>
      </c>
      <c r="B20" s="31" t="s">
        <v>30</v>
      </c>
      <c r="C20" s="32">
        <v>63.597000000000001</v>
      </c>
      <c r="D20" s="27">
        <f t="shared" si="0"/>
        <v>31.798500000000001</v>
      </c>
      <c r="E20" s="33">
        <v>75.7</v>
      </c>
      <c r="F20" s="7">
        <f t="shared" si="1"/>
        <v>15.14</v>
      </c>
      <c r="G20" s="33">
        <v>43.75</v>
      </c>
      <c r="H20" s="7">
        <f t="shared" si="2"/>
        <v>4.375</v>
      </c>
      <c r="I20" s="7">
        <v>68</v>
      </c>
      <c r="J20" s="7">
        <f t="shared" ref="J20:J35" si="5">I20*$J$4</f>
        <v>13.600000000000001</v>
      </c>
      <c r="K20" s="5">
        <f t="shared" si="4"/>
        <v>64.913499999999999</v>
      </c>
      <c r="L20" s="30" t="s">
        <v>44</v>
      </c>
    </row>
    <row r="21" spans="1:12">
      <c r="A21" s="24">
        <v>16</v>
      </c>
      <c r="B21" s="31" t="s">
        <v>22</v>
      </c>
      <c r="C21" s="32">
        <v>65.462000000000003</v>
      </c>
      <c r="D21" s="27">
        <f t="shared" si="0"/>
        <v>32.731000000000002</v>
      </c>
      <c r="E21" s="33">
        <v>93.6</v>
      </c>
      <c r="F21" s="7">
        <f t="shared" si="1"/>
        <v>18.72</v>
      </c>
      <c r="G21" s="33">
        <v>33.75</v>
      </c>
      <c r="H21" s="7">
        <f t="shared" si="2"/>
        <v>3.375</v>
      </c>
      <c r="I21" s="7">
        <v>50</v>
      </c>
      <c r="J21" s="7">
        <f t="shared" si="5"/>
        <v>10</v>
      </c>
      <c r="K21" s="5">
        <f t="shared" si="4"/>
        <v>64.825999999999993</v>
      </c>
      <c r="L21" s="30" t="s">
        <v>45</v>
      </c>
    </row>
    <row r="22" spans="1:12">
      <c r="A22" s="24">
        <v>17</v>
      </c>
      <c r="B22" s="31" t="s">
        <v>12</v>
      </c>
      <c r="C22" s="32">
        <v>74.650000000000006</v>
      </c>
      <c r="D22" s="27">
        <f t="shared" si="0"/>
        <v>37.325000000000003</v>
      </c>
      <c r="E22" s="33">
        <v>68.260000000000005</v>
      </c>
      <c r="F22" s="7">
        <f t="shared" si="1"/>
        <v>13.652000000000001</v>
      </c>
      <c r="G22" s="33">
        <v>45</v>
      </c>
      <c r="H22" s="7">
        <f t="shared" si="2"/>
        <v>4.5</v>
      </c>
      <c r="I22" s="7">
        <v>45</v>
      </c>
      <c r="J22" s="7">
        <f t="shared" si="5"/>
        <v>9</v>
      </c>
      <c r="K22" s="5">
        <f t="shared" si="4"/>
        <v>64.477000000000004</v>
      </c>
      <c r="L22" s="30" t="s">
        <v>45</v>
      </c>
    </row>
    <row r="23" spans="1:12">
      <c r="A23" s="24">
        <v>18</v>
      </c>
      <c r="B23" s="25" t="s">
        <v>20</v>
      </c>
      <c r="C23" s="26">
        <v>73.527000000000001</v>
      </c>
      <c r="D23" s="27">
        <f t="shared" si="0"/>
        <v>36.763500000000001</v>
      </c>
      <c r="E23" s="28">
        <v>89.96</v>
      </c>
      <c r="F23" s="7">
        <f t="shared" si="1"/>
        <v>17.992000000000001</v>
      </c>
      <c r="G23" s="29">
        <v>0</v>
      </c>
      <c r="H23" s="7">
        <f t="shared" si="2"/>
        <v>0</v>
      </c>
      <c r="I23" s="7">
        <v>43</v>
      </c>
      <c r="J23" s="7">
        <f t="shared" si="5"/>
        <v>8.6</v>
      </c>
      <c r="K23" s="5">
        <f t="shared" si="4"/>
        <v>63.355499999999999</v>
      </c>
      <c r="L23" s="30" t="s">
        <v>45</v>
      </c>
    </row>
    <row r="24" spans="1:12">
      <c r="A24" s="24">
        <v>19</v>
      </c>
      <c r="B24" s="31" t="s">
        <v>27</v>
      </c>
      <c r="C24" s="32">
        <v>63.066000000000003</v>
      </c>
      <c r="D24" s="27">
        <f t="shared" si="0"/>
        <v>31.533000000000001</v>
      </c>
      <c r="E24" s="33">
        <v>75.5</v>
      </c>
      <c r="F24" s="7">
        <f t="shared" si="1"/>
        <v>15.100000000000001</v>
      </c>
      <c r="G24" s="33">
        <v>46.25</v>
      </c>
      <c r="H24" s="7">
        <f t="shared" si="2"/>
        <v>4.625</v>
      </c>
      <c r="I24" s="7">
        <v>57</v>
      </c>
      <c r="J24" s="7">
        <f t="shared" si="5"/>
        <v>11.4</v>
      </c>
      <c r="K24" s="5">
        <f t="shared" si="4"/>
        <v>62.658000000000001</v>
      </c>
      <c r="L24" s="30" t="s">
        <v>45</v>
      </c>
    </row>
    <row r="25" spans="1:12">
      <c r="A25" s="24">
        <v>20</v>
      </c>
      <c r="B25" s="25" t="s">
        <v>15</v>
      </c>
      <c r="C25" s="26">
        <v>71.013999999999996</v>
      </c>
      <c r="D25" s="27">
        <f t="shared" si="0"/>
        <v>35.506999999999998</v>
      </c>
      <c r="E25" s="28">
        <v>76.900000000000006</v>
      </c>
      <c r="F25" s="7">
        <f t="shared" si="1"/>
        <v>15.380000000000003</v>
      </c>
      <c r="G25" s="29">
        <v>17.5</v>
      </c>
      <c r="H25" s="7">
        <f t="shared" si="2"/>
        <v>1.75</v>
      </c>
      <c r="I25" s="7">
        <v>50</v>
      </c>
      <c r="J25" s="7">
        <f t="shared" si="5"/>
        <v>10</v>
      </c>
      <c r="K25" s="5">
        <f t="shared" si="4"/>
        <v>62.637</v>
      </c>
      <c r="L25" s="30" t="s">
        <v>45</v>
      </c>
    </row>
    <row r="26" spans="1:12">
      <c r="A26" s="24">
        <v>21</v>
      </c>
      <c r="B26" s="25" t="s">
        <v>38</v>
      </c>
      <c r="C26" s="26">
        <v>69.484999999999999</v>
      </c>
      <c r="D26" s="27">
        <f t="shared" si="0"/>
        <v>34.7425</v>
      </c>
      <c r="E26" s="29">
        <v>83.4</v>
      </c>
      <c r="F26" s="7">
        <f t="shared" si="1"/>
        <v>16.680000000000003</v>
      </c>
      <c r="G26" s="29">
        <v>25</v>
      </c>
      <c r="H26" s="7">
        <f t="shared" si="2"/>
        <v>2.5</v>
      </c>
      <c r="I26" s="7">
        <v>43</v>
      </c>
      <c r="J26" s="7">
        <f t="shared" si="5"/>
        <v>8.6</v>
      </c>
      <c r="K26" s="5">
        <f t="shared" si="4"/>
        <v>62.522500000000001</v>
      </c>
      <c r="L26" s="30" t="s">
        <v>45</v>
      </c>
    </row>
    <row r="27" spans="1:12">
      <c r="A27" s="24">
        <v>22</v>
      </c>
      <c r="B27" s="31" t="s">
        <v>33</v>
      </c>
      <c r="C27" s="32">
        <v>63.78</v>
      </c>
      <c r="D27" s="27">
        <f t="shared" si="0"/>
        <v>31.89</v>
      </c>
      <c r="E27" s="33">
        <v>76.5</v>
      </c>
      <c r="F27" s="7">
        <f t="shared" si="1"/>
        <v>15.3</v>
      </c>
      <c r="G27" s="33">
        <v>33.75</v>
      </c>
      <c r="H27" s="7">
        <f t="shared" si="2"/>
        <v>3.375</v>
      </c>
      <c r="I27" s="7">
        <v>53</v>
      </c>
      <c r="J27" s="7">
        <f t="shared" si="5"/>
        <v>10.600000000000001</v>
      </c>
      <c r="K27" s="5">
        <f t="shared" si="4"/>
        <v>61.164999999999999</v>
      </c>
      <c r="L27" s="30" t="s">
        <v>45</v>
      </c>
    </row>
    <row r="28" spans="1:12">
      <c r="A28" s="24">
        <v>23</v>
      </c>
      <c r="B28" s="31" t="s">
        <v>13</v>
      </c>
      <c r="C28" s="32">
        <v>70.900999999999996</v>
      </c>
      <c r="D28" s="27">
        <f t="shared" si="0"/>
        <v>35.450499999999998</v>
      </c>
      <c r="E28" s="33">
        <v>60.56</v>
      </c>
      <c r="F28" s="7">
        <f t="shared" si="1"/>
        <v>12.112000000000002</v>
      </c>
      <c r="G28" s="33">
        <v>36.25</v>
      </c>
      <c r="H28" s="7">
        <f t="shared" si="2"/>
        <v>3.625</v>
      </c>
      <c r="I28" s="7">
        <v>48</v>
      </c>
      <c r="J28" s="7">
        <f t="shared" si="5"/>
        <v>9.6000000000000014</v>
      </c>
      <c r="K28" s="5">
        <f t="shared" si="4"/>
        <v>60.787500000000001</v>
      </c>
      <c r="L28" s="30" t="s">
        <v>45</v>
      </c>
    </row>
    <row r="29" spans="1:12">
      <c r="A29" s="24">
        <v>24</v>
      </c>
      <c r="B29" s="31" t="s">
        <v>23</v>
      </c>
      <c r="C29" s="32">
        <v>66.974999999999994</v>
      </c>
      <c r="D29" s="27">
        <f t="shared" si="0"/>
        <v>33.487499999999997</v>
      </c>
      <c r="E29" s="33">
        <v>79.400000000000006</v>
      </c>
      <c r="F29" s="7">
        <f t="shared" si="1"/>
        <v>15.880000000000003</v>
      </c>
      <c r="G29" s="33">
        <v>25</v>
      </c>
      <c r="H29" s="7">
        <f t="shared" si="2"/>
        <v>2.5</v>
      </c>
      <c r="I29" s="7">
        <v>43</v>
      </c>
      <c r="J29" s="7">
        <f t="shared" si="5"/>
        <v>8.6</v>
      </c>
      <c r="K29" s="5">
        <f t="shared" si="4"/>
        <v>60.467500000000001</v>
      </c>
      <c r="L29" s="30" t="s">
        <v>45</v>
      </c>
    </row>
    <row r="30" spans="1:12">
      <c r="A30" s="24">
        <v>25</v>
      </c>
      <c r="B30" s="31" t="s">
        <v>29</v>
      </c>
      <c r="C30" s="32">
        <v>67.710999999999999</v>
      </c>
      <c r="D30" s="27">
        <f t="shared" si="0"/>
        <v>33.855499999999999</v>
      </c>
      <c r="E30" s="33">
        <v>71.3</v>
      </c>
      <c r="F30" s="7">
        <f t="shared" si="1"/>
        <v>14.26</v>
      </c>
      <c r="G30" s="33">
        <v>31.25</v>
      </c>
      <c r="H30" s="7">
        <f t="shared" si="2"/>
        <v>3.125</v>
      </c>
      <c r="I30" s="7">
        <v>43</v>
      </c>
      <c r="J30" s="7">
        <f t="shared" si="5"/>
        <v>8.6</v>
      </c>
      <c r="K30" s="5">
        <f t="shared" si="4"/>
        <v>59.840499999999999</v>
      </c>
      <c r="L30" s="30" t="s">
        <v>45</v>
      </c>
    </row>
    <row r="31" spans="1:12">
      <c r="A31" s="24">
        <v>26</v>
      </c>
      <c r="B31" s="31" t="s">
        <v>31</v>
      </c>
      <c r="C31" s="32">
        <v>63.537999999999997</v>
      </c>
      <c r="D31" s="27">
        <f t="shared" si="0"/>
        <v>31.768999999999998</v>
      </c>
      <c r="E31" s="33">
        <v>81.099999999999994</v>
      </c>
      <c r="F31" s="7">
        <f t="shared" si="1"/>
        <v>16.22</v>
      </c>
      <c r="G31" s="33">
        <v>30</v>
      </c>
      <c r="H31" s="7">
        <f t="shared" si="2"/>
        <v>3</v>
      </c>
      <c r="I31" s="7">
        <v>43</v>
      </c>
      <c r="J31" s="7">
        <f t="shared" si="5"/>
        <v>8.6</v>
      </c>
      <c r="K31" s="5">
        <f t="shared" si="4"/>
        <v>59.588999999999999</v>
      </c>
      <c r="L31" s="30" t="s">
        <v>45</v>
      </c>
    </row>
    <row r="32" spans="1:12">
      <c r="A32" s="24">
        <v>27</v>
      </c>
      <c r="B32" s="25" t="s">
        <v>19</v>
      </c>
      <c r="C32" s="26">
        <v>67.56</v>
      </c>
      <c r="D32" s="27">
        <f t="shared" si="0"/>
        <v>33.78</v>
      </c>
      <c r="E32" s="28">
        <v>78.400000000000006</v>
      </c>
      <c r="F32" s="7">
        <f t="shared" si="1"/>
        <v>15.680000000000001</v>
      </c>
      <c r="G32" s="29">
        <v>67.5</v>
      </c>
      <c r="H32" s="7">
        <f t="shared" si="2"/>
        <v>6.75</v>
      </c>
      <c r="I32" s="7">
        <v>0</v>
      </c>
      <c r="J32" s="7">
        <f t="shared" si="5"/>
        <v>0</v>
      </c>
      <c r="K32" s="5">
        <f t="shared" si="4"/>
        <v>56.21</v>
      </c>
      <c r="L32" s="30" t="s">
        <v>46</v>
      </c>
    </row>
    <row r="33" spans="1:12">
      <c r="A33" s="24">
        <v>28</v>
      </c>
      <c r="B33" s="25" t="s">
        <v>37</v>
      </c>
      <c r="C33" s="26">
        <v>68.153999999999996</v>
      </c>
      <c r="D33" s="27">
        <f t="shared" si="0"/>
        <v>34.076999999999998</v>
      </c>
      <c r="E33" s="28">
        <v>82.88</v>
      </c>
      <c r="F33" s="7">
        <f t="shared" si="1"/>
        <v>16.576000000000001</v>
      </c>
      <c r="G33" s="29">
        <v>48.75</v>
      </c>
      <c r="H33" s="7">
        <f t="shared" si="2"/>
        <v>4.875</v>
      </c>
      <c r="I33" s="7">
        <v>0</v>
      </c>
      <c r="J33" s="7">
        <f t="shared" si="5"/>
        <v>0</v>
      </c>
      <c r="K33" s="5">
        <f t="shared" si="4"/>
        <v>55.527999999999999</v>
      </c>
      <c r="L33" s="30" t="s">
        <v>46</v>
      </c>
    </row>
    <row r="34" spans="1:12">
      <c r="A34" s="24">
        <v>29</v>
      </c>
      <c r="B34" s="25" t="s">
        <v>25</v>
      </c>
      <c r="C34" s="26">
        <v>67.671000000000006</v>
      </c>
      <c r="D34" s="27">
        <f t="shared" si="0"/>
        <v>33.835500000000003</v>
      </c>
      <c r="E34" s="28">
        <v>77.8</v>
      </c>
      <c r="F34" s="7">
        <f t="shared" si="1"/>
        <v>15.56</v>
      </c>
      <c r="G34" s="29">
        <v>21.25</v>
      </c>
      <c r="H34" s="7">
        <f t="shared" si="2"/>
        <v>2.125</v>
      </c>
      <c r="I34" s="7">
        <v>0</v>
      </c>
      <c r="J34" s="7">
        <f t="shared" si="5"/>
        <v>0</v>
      </c>
      <c r="K34" s="5">
        <f t="shared" si="4"/>
        <v>51.520500000000006</v>
      </c>
      <c r="L34" s="30" t="s">
        <v>46</v>
      </c>
    </row>
    <row r="35" spans="1:12" s="6" customFormat="1">
      <c r="A35" s="24">
        <v>30</v>
      </c>
      <c r="B35" s="31" t="s">
        <v>39</v>
      </c>
      <c r="C35" s="32">
        <v>62.747</v>
      </c>
      <c r="D35" s="27">
        <f t="shared" si="0"/>
        <v>31.3735</v>
      </c>
      <c r="E35" s="33">
        <v>80.8</v>
      </c>
      <c r="F35" s="7">
        <f t="shared" si="1"/>
        <v>16.16</v>
      </c>
      <c r="G35" s="33">
        <v>37.5</v>
      </c>
      <c r="H35" s="7">
        <f t="shared" si="2"/>
        <v>3.75</v>
      </c>
      <c r="I35" s="7">
        <v>0</v>
      </c>
      <c r="J35" s="7">
        <f t="shared" si="5"/>
        <v>0</v>
      </c>
      <c r="K35" s="5">
        <f t="shared" si="4"/>
        <v>51.283500000000004</v>
      </c>
      <c r="L35" s="30" t="s">
        <v>46</v>
      </c>
    </row>
  </sheetData>
  <autoFilter ref="B5:L5">
    <sortState ref="B6:L35">
      <sortCondition descending="1" ref="K5"/>
    </sortState>
  </autoFilter>
  <sortState ref="A3:I31">
    <sortCondition ref="A3"/>
  </sortState>
  <mergeCells count="3">
    <mergeCell ref="A1:L1"/>
    <mergeCell ref="A2:L2"/>
    <mergeCell ref="A3:L3"/>
  </mergeCells>
  <pageMargins left="0.7" right="0.7" top="0.75" bottom="0.75" header="0.3" footer="0.3"/>
  <pageSetup paperSize="9" scale="71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2"/>
  <dimension ref="A1:G9"/>
  <sheetViews>
    <sheetView workbookViewId="0">
      <selection activeCell="L8" sqref="L8"/>
    </sheetView>
  </sheetViews>
  <sheetFormatPr defaultRowHeight="15"/>
  <cols>
    <col min="1" max="1" width="5.5703125" customWidth="1"/>
    <col min="2" max="2" width="25.85546875" customWidth="1"/>
    <col min="3" max="4" width="11.42578125" bestFit="1" customWidth="1"/>
    <col min="7" max="7" width="11.140625" bestFit="1" customWidth="1"/>
  </cols>
  <sheetData>
    <row r="1" spans="1:7">
      <c r="C1" s="1"/>
      <c r="D1" s="3">
        <v>0.8</v>
      </c>
      <c r="E1" s="1"/>
      <c r="F1" s="3">
        <v>0.2</v>
      </c>
    </row>
    <row r="2" spans="1:7">
      <c r="A2" s="2"/>
      <c r="B2" s="2" t="s">
        <v>1</v>
      </c>
      <c r="C2" s="2" t="s">
        <v>2</v>
      </c>
      <c r="D2" s="2" t="s">
        <v>2</v>
      </c>
      <c r="E2" s="2" t="s">
        <v>3</v>
      </c>
      <c r="F2" s="2" t="s">
        <v>3</v>
      </c>
      <c r="G2" s="2" t="s">
        <v>8</v>
      </c>
    </row>
    <row r="3" spans="1:7">
      <c r="A3">
        <v>1</v>
      </c>
      <c r="B3" t="s">
        <v>6</v>
      </c>
      <c r="C3">
        <v>60</v>
      </c>
      <c r="D3">
        <f t="shared" ref="D3:D9" si="0">C3*$D$1</f>
        <v>48</v>
      </c>
      <c r="E3">
        <v>60</v>
      </c>
      <c r="F3">
        <f>E3*$F$1</f>
        <v>12</v>
      </c>
      <c r="G3">
        <f>D3+F3</f>
        <v>60</v>
      </c>
    </row>
    <row r="4" spans="1:7">
      <c r="A4">
        <v>2</v>
      </c>
      <c r="B4" t="s">
        <v>7</v>
      </c>
      <c r="C4">
        <v>61</v>
      </c>
      <c r="D4">
        <f t="shared" si="0"/>
        <v>48.800000000000004</v>
      </c>
      <c r="E4">
        <v>61</v>
      </c>
      <c r="F4">
        <f t="shared" ref="F4:F9" si="1">E4*0.2</f>
        <v>12.200000000000001</v>
      </c>
      <c r="G4">
        <f t="shared" ref="G4:G9" si="2">D4+F4</f>
        <v>61.000000000000007</v>
      </c>
    </row>
    <row r="5" spans="1:7">
      <c r="A5">
        <v>3</v>
      </c>
      <c r="B5" t="s">
        <v>4</v>
      </c>
      <c r="C5">
        <v>62</v>
      </c>
      <c r="D5">
        <f t="shared" si="0"/>
        <v>49.6</v>
      </c>
      <c r="E5">
        <v>62</v>
      </c>
      <c r="F5">
        <f t="shared" si="1"/>
        <v>12.4</v>
      </c>
      <c r="G5">
        <f t="shared" si="2"/>
        <v>62</v>
      </c>
    </row>
    <row r="6" spans="1:7">
      <c r="A6">
        <v>4</v>
      </c>
      <c r="B6" t="s">
        <v>5</v>
      </c>
      <c r="C6">
        <v>63</v>
      </c>
      <c r="D6">
        <f t="shared" si="0"/>
        <v>50.400000000000006</v>
      </c>
      <c r="E6">
        <v>63</v>
      </c>
      <c r="F6">
        <f t="shared" si="1"/>
        <v>12.600000000000001</v>
      </c>
      <c r="G6">
        <f t="shared" si="2"/>
        <v>63.000000000000007</v>
      </c>
    </row>
    <row r="7" spans="1:7">
      <c r="A7">
        <v>5</v>
      </c>
      <c r="B7" t="s">
        <v>4</v>
      </c>
      <c r="C7">
        <v>64</v>
      </c>
      <c r="D7">
        <f t="shared" si="0"/>
        <v>51.2</v>
      </c>
      <c r="E7">
        <v>64</v>
      </c>
      <c r="F7">
        <f t="shared" si="1"/>
        <v>12.8</v>
      </c>
      <c r="G7">
        <f t="shared" si="2"/>
        <v>64</v>
      </c>
    </row>
    <row r="8" spans="1:7">
      <c r="A8">
        <v>6</v>
      </c>
      <c r="B8" t="s">
        <v>5</v>
      </c>
      <c r="C8">
        <v>65</v>
      </c>
      <c r="D8">
        <f t="shared" si="0"/>
        <v>52</v>
      </c>
      <c r="E8">
        <v>65</v>
      </c>
      <c r="F8">
        <f t="shared" si="1"/>
        <v>13</v>
      </c>
      <c r="G8">
        <f t="shared" si="2"/>
        <v>65</v>
      </c>
    </row>
    <row r="9" spans="1:7">
      <c r="A9">
        <v>7</v>
      </c>
      <c r="B9" t="s">
        <v>4</v>
      </c>
      <c r="C9">
        <v>66</v>
      </c>
      <c r="D9">
        <f t="shared" si="0"/>
        <v>52.800000000000004</v>
      </c>
      <c r="E9">
        <v>66</v>
      </c>
      <c r="F9">
        <f t="shared" si="1"/>
        <v>13.200000000000001</v>
      </c>
      <c r="G9">
        <f t="shared" si="2"/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2014-08-28T14:20:48Z</dcterms:modified>
</cp:coreProperties>
</file>