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Şükrü Aydın\Desktop\"/>
    </mc:Choice>
  </mc:AlternateContent>
  <bookViews>
    <workbookView xWindow="0" yWindow="0" windowWidth="19200" windowHeight="7254" tabRatio="731"/>
  </bookViews>
  <sheets>
    <sheet name="Bahar Dönemi Yerleştirme" sheetId="10" r:id="rId1"/>
    <sheet name="Güz Dönemi Yerleştirme" sheetId="8" r:id="rId2"/>
  </sheets>
  <definedNames>
    <definedName name="_xlnm._FilterDatabase" localSheetId="0" hidden="1">'Bahar Dönemi Yerleştirme'!$A$1:$V$30</definedName>
    <definedName name="_xlnm._FilterDatabase" localSheetId="1" hidden="1">'Güz Dönemi Yerleştirme'!$A$1:$V$22</definedName>
  </definedNames>
  <calcPr calcId="162913"/>
</workbook>
</file>

<file path=xl/calcChain.xml><?xml version="1.0" encoding="utf-8"?>
<calcChain xmlns="http://schemas.openxmlformats.org/spreadsheetml/2006/main">
  <c r="K30" i="10" l="1"/>
  <c r="U30" i="10" s="1"/>
  <c r="K13" i="10"/>
  <c r="U13" i="10" s="1"/>
  <c r="K12" i="10"/>
  <c r="U12" i="10" s="1"/>
  <c r="K29" i="10"/>
  <c r="U29" i="10" s="1"/>
  <c r="K15" i="10"/>
  <c r="U15" i="10" s="1"/>
  <c r="K7" i="10"/>
  <c r="U7" i="10" s="1"/>
  <c r="K28" i="10"/>
  <c r="U28" i="10" s="1"/>
  <c r="K18" i="10"/>
  <c r="U18" i="10" s="1"/>
  <c r="K20" i="10"/>
  <c r="U20" i="10" s="1"/>
  <c r="K27" i="10"/>
  <c r="U27" i="10" s="1"/>
  <c r="K11" i="10"/>
  <c r="U11" i="10" s="1"/>
  <c r="K6" i="10"/>
  <c r="U6" i="10" s="1"/>
  <c r="K5" i="10"/>
  <c r="U5" i="10" s="1"/>
  <c r="K10" i="10"/>
  <c r="U10" i="10" s="1"/>
  <c r="K9" i="10"/>
  <c r="U9" i="10" s="1"/>
  <c r="K8" i="10"/>
  <c r="U8" i="10" s="1"/>
  <c r="K14" i="10"/>
  <c r="U14" i="10" s="1"/>
  <c r="K26" i="10"/>
  <c r="U26" i="10" s="1"/>
  <c r="K25" i="10"/>
  <c r="U25" i="10" s="1"/>
  <c r="K4" i="10"/>
  <c r="U4" i="10" s="1"/>
  <c r="K3" i="10"/>
  <c r="U3" i="10" s="1"/>
  <c r="K17" i="10"/>
  <c r="U17" i="10" s="1"/>
  <c r="K23" i="10"/>
  <c r="U23" i="10" s="1"/>
  <c r="K19" i="10"/>
  <c r="U19" i="10" s="1"/>
  <c r="K16" i="10"/>
  <c r="U16" i="10" s="1"/>
  <c r="K24" i="10"/>
  <c r="U24" i="10" s="1"/>
  <c r="K21" i="10"/>
  <c r="U21" i="10" s="1"/>
  <c r="K2" i="10"/>
  <c r="U2" i="10" s="1"/>
  <c r="K22" i="10"/>
  <c r="U22" i="10" s="1"/>
  <c r="K20" i="8" l="1"/>
  <c r="U20" i="8" s="1"/>
  <c r="K6" i="8"/>
  <c r="U6" i="8" s="1"/>
  <c r="K12" i="8"/>
  <c r="U12" i="8" s="1"/>
  <c r="K18" i="8"/>
  <c r="U18" i="8" s="1"/>
  <c r="K22" i="8"/>
  <c r="U22" i="8" s="1"/>
  <c r="K15" i="8" l="1"/>
  <c r="U15" i="8" s="1"/>
  <c r="K14" i="8"/>
  <c r="U14" i="8" s="1"/>
  <c r="K10" i="8"/>
  <c r="U10" i="8" s="1"/>
  <c r="K8" i="8"/>
  <c r="U8" i="8" s="1"/>
  <c r="K17" i="8"/>
  <c r="U17" i="8" s="1"/>
  <c r="K11" i="8" l="1"/>
  <c r="U11" i="8" s="1"/>
  <c r="K13" i="8" l="1"/>
  <c r="U13" i="8" s="1"/>
  <c r="K2" i="8"/>
  <c r="U2" i="8" s="1"/>
  <c r="K4" i="8"/>
  <c r="U4" i="8" s="1"/>
  <c r="K19" i="8"/>
  <c r="U19" i="8" s="1"/>
  <c r="K16" i="8" l="1"/>
  <c r="U16" i="8" s="1"/>
  <c r="K21" i="8"/>
  <c r="U21" i="8" s="1"/>
  <c r="K9" i="8"/>
  <c r="U9" i="8" s="1"/>
  <c r="K7" i="8"/>
  <c r="U7" i="8" s="1"/>
  <c r="K3" i="8" l="1"/>
  <c r="U3" i="8" s="1"/>
  <c r="K5" i="8"/>
  <c r="U5" i="8" s="1"/>
</calcChain>
</file>

<file path=xl/sharedStrings.xml><?xml version="1.0" encoding="utf-8"?>
<sst xmlns="http://schemas.openxmlformats.org/spreadsheetml/2006/main" count="448" uniqueCount="272">
  <si>
    <t>TC Kimlik No</t>
  </si>
  <si>
    <t>Öğrenci No</t>
  </si>
  <si>
    <t>Ad</t>
  </si>
  <si>
    <t>Soyad</t>
  </si>
  <si>
    <t>Birim (MYO / Fakülte / Enstitü)</t>
  </si>
  <si>
    <t>Bölüm</t>
  </si>
  <si>
    <t>Yabancı Dil</t>
  </si>
  <si>
    <t>Sınıfı</t>
  </si>
  <si>
    <t>Akademik Başarı Ortalaması (GANO)</t>
  </si>
  <si>
    <t>Sosyal Bilimler Enstitüsü</t>
  </si>
  <si>
    <t>İngilizce</t>
  </si>
  <si>
    <t>İktisadi ve İdari Bilimler Fakültesi</t>
  </si>
  <si>
    <t>Fen - Edebiyat Fakültesi</t>
  </si>
  <si>
    <t>Mühendislik Mimarlık Fakültesi</t>
  </si>
  <si>
    <t>Turizm Fakültesi</t>
  </si>
  <si>
    <t>Turizm Araştırmaları Enstitüsü</t>
  </si>
  <si>
    <t xml:space="preserve">Turizm Rehberliği </t>
  </si>
  <si>
    <t>Eğitim Fakültesi</t>
  </si>
  <si>
    <t>Moleküler Biyoloji ve Genetik</t>
  </si>
  <si>
    <t>Güzel Sanatlar Fakültesi</t>
  </si>
  <si>
    <t>Uluslararası İlişkiler</t>
  </si>
  <si>
    <t xml:space="preserve">İngilizce Öğretmenliği </t>
  </si>
  <si>
    <t>Semra ve Vefa Küçük Sağlık Bilimleri Fakültesi</t>
  </si>
  <si>
    <t>İşletme</t>
  </si>
  <si>
    <t>Hemşirelik</t>
  </si>
  <si>
    <t xml:space="preserve">Almanca Öğretmenliği </t>
  </si>
  <si>
    <t>Almanca</t>
  </si>
  <si>
    <t>Beden Eğitimi ve Spor Öğretmenliği</t>
  </si>
  <si>
    <t>Gastronomi ve Mutfak Sanatları</t>
  </si>
  <si>
    <t>İlköğretim Matematik Öğretmenliği</t>
  </si>
  <si>
    <t xml:space="preserve">Rehberlik ve Psikolojik Danışmanlık </t>
  </si>
  <si>
    <t>Coğrafya</t>
  </si>
  <si>
    <t>Görsel İletişim Tasarımı</t>
  </si>
  <si>
    <t>Turizm İşletmeciliği</t>
  </si>
  <si>
    <t xml:space="preserve">Türk Dili Edebiyatı </t>
  </si>
  <si>
    <t>Finans ve Bankacılık</t>
  </si>
  <si>
    <t>İnşaat Mühendisliği</t>
  </si>
  <si>
    <t>Gastronomi ve Mutfak Sanatları (İkinci Öğretim)</t>
  </si>
  <si>
    <t>Turizm İşletmeciliği (Yüksek Lisans)</t>
  </si>
  <si>
    <t>İşletme (Doktora)</t>
  </si>
  <si>
    <t>Müzik</t>
  </si>
  <si>
    <t>İktisat (Yüksek Lisans)</t>
  </si>
  <si>
    <t>İktisat (Doktora)</t>
  </si>
  <si>
    <t>Turizm Rehberliği (Yüksek Lisans)</t>
  </si>
  <si>
    <t>Yabancı Dil Sınav Sonucu</t>
  </si>
  <si>
    <t>Şehit Gazi Çoçuğu (+15 Puan)</t>
  </si>
  <si>
    <t>Engelli Öğrenci (+10 Puan)</t>
  </si>
  <si>
    <t>2828 Sayılı Sosyal Hizmetler Kanunu Kapsamında Haklarında Korunma, Bakım veya Barınma Kararı Alınmış Öğrenci (+10 Puan)</t>
  </si>
  <si>
    <t>Daha Önce Hareketlilikten Yararlanmış Olma (-10 Puan)</t>
  </si>
  <si>
    <t>Vatandaşı Olunan Ülke Hareketliliğine Katılmış Olma (-10 Puan)</t>
  </si>
  <si>
    <t>Daha Önce Hareketliliğe Seçildiği Halde Süresinde Feragat Bildiriminde Bulunmama (-10 Puan)</t>
  </si>
  <si>
    <t>Hem Öğrenim Hem Staj Hareketliliğine Başvuruda Bulunma (-10 Puan)</t>
  </si>
  <si>
    <t>Hareketliliğe seçilen öğrenciler için
Yükseköğretim kurumu tarafından hareketlilikle ilgili olarak
düzenlenen toplantılara/eğitimlere mazeretsiz katılmama (-5 Puan)</t>
  </si>
  <si>
    <t>Yabancı Dil Sınavına Başvurduğu Halde Sınava Girmeme Durumunda (-5 Puan)</t>
  </si>
  <si>
    <t>Nihai Erasmus Puanı</t>
  </si>
  <si>
    <t>Erasmus Puanı</t>
  </si>
  <si>
    <t>Lublin University of Technology (Polonya)</t>
  </si>
  <si>
    <t>University of Azores (Portekiz)</t>
  </si>
  <si>
    <t>Radom Academy of Economics (Polonya)</t>
  </si>
  <si>
    <t>College of Law (Letonya)</t>
  </si>
  <si>
    <t>Eramus Puanı</t>
  </si>
  <si>
    <t>Krosno State University (Polonya)</t>
  </si>
  <si>
    <t>The State University of Applied Sciences in Plock (Polonya)</t>
  </si>
  <si>
    <t>Stanislaw Staszic University of Applied Sciences in Pila (Polonya)</t>
  </si>
  <si>
    <t>Liepaja University (Letonya)</t>
  </si>
  <si>
    <t>Higher Vocational State School in Wloclawek (Polonya)</t>
  </si>
  <si>
    <t>Sibiu University of Lucian Blaga (Romanya)</t>
  </si>
  <si>
    <t>University of Nis (Sırbistan)</t>
  </si>
  <si>
    <t>Konstantin Preslavsky University of Shumen (Bulgaristan)</t>
  </si>
  <si>
    <t>University of Economy in Bydgoszcz (Polonya)</t>
  </si>
  <si>
    <t>Pope John Paul II State School of Higer Education (Polonya)</t>
  </si>
  <si>
    <t>Vytatus Magnus University (Litvanya)</t>
  </si>
  <si>
    <t>West University of Timisoara (Romanya)</t>
  </si>
  <si>
    <t>82,50</t>
  </si>
  <si>
    <t>Aspira University College (Hırvatistan)</t>
  </si>
  <si>
    <t>76,30</t>
  </si>
  <si>
    <t>Kaposvar University (Macaristan)</t>
  </si>
  <si>
    <t>Gdansk University of Physical Education and Sport (Polonya)</t>
  </si>
  <si>
    <t>Universitatea Stefan Cel Mare Suceava (Romanya)</t>
  </si>
  <si>
    <t>94</t>
  </si>
  <si>
    <t>Universidade de Vigo (İspanya)</t>
  </si>
  <si>
    <t>Conservatorio di Musica Nino Rota (İtalya)</t>
  </si>
  <si>
    <t>AGH University of Science and Technology (Polonya)</t>
  </si>
  <si>
    <t>University Babeş Bolyai (Romanya)</t>
  </si>
  <si>
    <t>Yerleştiği Üniversite</t>
  </si>
  <si>
    <t>Turizm Fakültesi 1. Yedek (Hibesiz)</t>
  </si>
  <si>
    <t>Eğitim Fakültesi 1. Yedek (Hibesiz)</t>
  </si>
  <si>
    <t>Eğitim Fakültesi 2. Yedek (Hibesiz)</t>
  </si>
  <si>
    <t>179*****868</t>
  </si>
  <si>
    <t>450*****274</t>
  </si>
  <si>
    <t>295*****458</t>
  </si>
  <si>
    <t>501*****554</t>
  </si>
  <si>
    <t>711*****952</t>
  </si>
  <si>
    <t>513*****734</t>
  </si>
  <si>
    <t>271*****412</t>
  </si>
  <si>
    <t>996*****582</t>
  </si>
  <si>
    <t>133*****338</t>
  </si>
  <si>
    <t>998*****014</t>
  </si>
  <si>
    <t>370*****580</t>
  </si>
  <si>
    <t>704*****972</t>
  </si>
  <si>
    <t>358*****238</t>
  </si>
  <si>
    <t>367*****372</t>
  </si>
  <si>
    <t>132*****404</t>
  </si>
  <si>
    <t>130*****488</t>
  </si>
  <si>
    <t>105*****930</t>
  </si>
  <si>
    <t>144*****842</t>
  </si>
  <si>
    <t>306*****848</t>
  </si>
  <si>
    <t>992*****250</t>
  </si>
  <si>
    <t>260*****346</t>
  </si>
  <si>
    <t>222*****032</t>
  </si>
  <si>
    <t>212*****003</t>
  </si>
  <si>
    <t>192*****041</t>
  </si>
  <si>
    <t>202*****039</t>
  </si>
  <si>
    <t>212*****025</t>
  </si>
  <si>
    <t>202*****042</t>
  </si>
  <si>
    <t>212*****045</t>
  </si>
  <si>
    <t>192*****063</t>
  </si>
  <si>
    <t>192*****016</t>
  </si>
  <si>
    <t>192*****044</t>
  </si>
  <si>
    <t>192*****068</t>
  </si>
  <si>
    <t>192*****002</t>
  </si>
  <si>
    <t>205*****068</t>
  </si>
  <si>
    <t>215*****073</t>
  </si>
  <si>
    <t>190*****004</t>
  </si>
  <si>
    <t>200*****008</t>
  </si>
  <si>
    <t>222*****039</t>
  </si>
  <si>
    <t>212*****028</t>
  </si>
  <si>
    <t>192*****021</t>
  </si>
  <si>
    <t>212*****016</t>
  </si>
  <si>
    <t>Sem***</t>
  </si>
  <si>
    <t>İre***</t>
  </si>
  <si>
    <t>Rum***</t>
  </si>
  <si>
    <t>Ekr***</t>
  </si>
  <si>
    <t>Fer***</t>
  </si>
  <si>
    <t>Did***</t>
  </si>
  <si>
    <t>Emr***</t>
  </si>
  <si>
    <t>Moh***</t>
  </si>
  <si>
    <t>Fur***</t>
  </si>
  <si>
    <t>Mel***</t>
  </si>
  <si>
    <t>Ham***</t>
  </si>
  <si>
    <t>Duy***</t>
  </si>
  <si>
    <t>Mus***</t>
  </si>
  <si>
    <t>Sey*** C***</t>
  </si>
  <si>
    <t>Gök*** B***</t>
  </si>
  <si>
    <t>Tay*** I***</t>
  </si>
  <si>
    <t>Ham*** O***</t>
  </si>
  <si>
    <t>Dam*** N***</t>
  </si>
  <si>
    <t>Ahm*** M*** A*** H***</t>
  </si>
  <si>
    <t>Pir***</t>
  </si>
  <si>
    <t>Dik***</t>
  </si>
  <si>
    <t>Dar***</t>
  </si>
  <si>
    <t>Çob***</t>
  </si>
  <si>
    <t>Bağ***</t>
  </si>
  <si>
    <t>Naz***</t>
  </si>
  <si>
    <t>Özb***</t>
  </si>
  <si>
    <t>Baş***</t>
  </si>
  <si>
    <t>Şah***</t>
  </si>
  <si>
    <t>Erd***</t>
  </si>
  <si>
    <t>Akg***</t>
  </si>
  <si>
    <t>Del***</t>
  </si>
  <si>
    <t>Doğ***</t>
  </si>
  <si>
    <t>Gül***</t>
  </si>
  <si>
    <t>Köy***</t>
  </si>
  <si>
    <t>Ese***</t>
  </si>
  <si>
    <t>Kar***</t>
  </si>
  <si>
    <t>Ofl***</t>
  </si>
  <si>
    <t>Che*** M*** Y***</t>
  </si>
  <si>
    <t>221*****196</t>
  </si>
  <si>
    <t>402*****234</t>
  </si>
  <si>
    <t>402*****740</t>
  </si>
  <si>
    <t>499*****178</t>
  </si>
  <si>
    <t>103*****102</t>
  </si>
  <si>
    <t>235*****416</t>
  </si>
  <si>
    <t>411*****296</t>
  </si>
  <si>
    <t>108*****618</t>
  </si>
  <si>
    <t>100*****204</t>
  </si>
  <si>
    <t>307*****992</t>
  </si>
  <si>
    <t>142*****102</t>
  </si>
  <si>
    <t>995*****108</t>
  </si>
  <si>
    <t>998*****604</t>
  </si>
  <si>
    <t>100*****006</t>
  </si>
  <si>
    <t>995*****114</t>
  </si>
  <si>
    <t>992*****742</t>
  </si>
  <si>
    <t>278*****568</t>
  </si>
  <si>
    <t>475*****526</t>
  </si>
  <si>
    <t>107*****526</t>
  </si>
  <si>
    <t>175*****176</t>
  </si>
  <si>
    <t>287*****922</t>
  </si>
  <si>
    <t>231*****132</t>
  </si>
  <si>
    <t>297*****778</t>
  </si>
  <si>
    <t>200*****400</t>
  </si>
  <si>
    <t>309*****974</t>
  </si>
  <si>
    <t>198*****574</t>
  </si>
  <si>
    <t>144*****928</t>
  </si>
  <si>
    <t>452*****148</t>
  </si>
  <si>
    <t>171*****494</t>
  </si>
  <si>
    <t>192*****011</t>
  </si>
  <si>
    <t>202*****006</t>
  </si>
  <si>
    <t>202*****008</t>
  </si>
  <si>
    <t>202*****062</t>
  </si>
  <si>
    <t>192*****028</t>
  </si>
  <si>
    <t>192*****001</t>
  </si>
  <si>
    <t>202*****027</t>
  </si>
  <si>
    <t>202*****017</t>
  </si>
  <si>
    <t>202*****047</t>
  </si>
  <si>
    <t>192*****048</t>
  </si>
  <si>
    <t>202*****048</t>
  </si>
  <si>
    <t>192*****084</t>
  </si>
  <si>
    <t>212*****001</t>
  </si>
  <si>
    <t>202*****002</t>
  </si>
  <si>
    <t>210*****006</t>
  </si>
  <si>
    <t>212*****005</t>
  </si>
  <si>
    <t>192*****027</t>
  </si>
  <si>
    <t>205*****006</t>
  </si>
  <si>
    <t>210*****024</t>
  </si>
  <si>
    <t>210*****004</t>
  </si>
  <si>
    <t>210*****003</t>
  </si>
  <si>
    <t>192*****025</t>
  </si>
  <si>
    <t>202*****038</t>
  </si>
  <si>
    <t>202*****003</t>
  </si>
  <si>
    <t>202*****011</t>
  </si>
  <si>
    <t>212*****007</t>
  </si>
  <si>
    <t>212*****043</t>
  </si>
  <si>
    <t>202*****009</t>
  </si>
  <si>
    <t>Ber***</t>
  </si>
  <si>
    <t>Ere***</t>
  </si>
  <si>
    <t>Hak***</t>
  </si>
  <si>
    <t>Hat***</t>
  </si>
  <si>
    <t>Dil***</t>
  </si>
  <si>
    <t>Tol***</t>
  </si>
  <si>
    <t>Sim***</t>
  </si>
  <si>
    <t>Küb***</t>
  </si>
  <si>
    <t>Meh***</t>
  </si>
  <si>
    <t>Rih***</t>
  </si>
  <si>
    <t>Ela***</t>
  </si>
  <si>
    <t>Oka***</t>
  </si>
  <si>
    <t>Tev***</t>
  </si>
  <si>
    <t>Hal*** T***</t>
  </si>
  <si>
    <t>Abd*** M***</t>
  </si>
  <si>
    <t xml:space="preserve">Kas*** C*** </t>
  </si>
  <si>
    <t>Cle*** M***</t>
  </si>
  <si>
    <t>Sud*** Y***</t>
  </si>
  <si>
    <t>Ali*** G***</t>
  </si>
  <si>
    <t>Met*** E***</t>
  </si>
  <si>
    <t>Öme*** F***</t>
  </si>
  <si>
    <t>Ber*** F***</t>
  </si>
  <si>
    <t>Ayş*** N***</t>
  </si>
  <si>
    <t>Buğ*** K***</t>
  </si>
  <si>
    <t>Maz***</t>
  </si>
  <si>
    <t>Kap***</t>
  </si>
  <si>
    <t>Yen***</t>
  </si>
  <si>
    <t>Ata***</t>
  </si>
  <si>
    <t>Yağ***</t>
  </si>
  <si>
    <t>Yar***</t>
  </si>
  <si>
    <t>Yıl***</t>
  </si>
  <si>
    <t>Cay***</t>
  </si>
  <si>
    <t>Qai***</t>
  </si>
  <si>
    <t>Gar***</t>
  </si>
  <si>
    <t>Kah***</t>
  </si>
  <si>
    <t>Mec***</t>
  </si>
  <si>
    <t>Kay***</t>
  </si>
  <si>
    <t>Dur***</t>
  </si>
  <si>
    <t>Kur***</t>
  </si>
  <si>
    <t>Can***</t>
  </si>
  <si>
    <t>Aks***</t>
  </si>
  <si>
    <t>Bıy***</t>
  </si>
  <si>
    <t>Kac***</t>
  </si>
  <si>
    <t>Has***</t>
  </si>
  <si>
    <t>Cag***</t>
  </si>
  <si>
    <t>Sön***</t>
  </si>
  <si>
    <t>Ana***</t>
  </si>
  <si>
    <t>Obi*** N***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</si>
</sst>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  <family val="2"/>
      <charset val="162"/>
      <scheme val="minor"/>
    </font>
    <font>
      <b/>
      <sz val="10"/>
      <color indexed="8"/>
      <name val="Trebuchet MS"/>
      <family val="2"/>
      <charset val="162"/>
    </font>
    <font>
      <b/>
      <sz val="10"/>
      <color theme="1"/>
      <name val="Arial"/>
      <family val="2"/>
      <scheme val="minor"/>
    </font>
    <font>
      <sz val="10"/>
      <color rgb="FF000000"/>
      <name val="Arial"/>
      <family val="2"/>
      <charset val="162"/>
      <scheme val="minor"/>
    </font>
    <font>
      <b/>
      <sz val="10"/>
      <color theme="1"/>
      <name val="Arial"/>
      <family val="2"/>
      <charset val="162"/>
      <scheme val="minor"/>
    </font>
    <font>
      <b/>
      <sz val="10"/>
      <color rgb="FF000000"/>
      <name val="Arial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0" fillId="0" borderId="0" xfId="0" applyFont="1" applyFill="1" applyAlignment="1"/>
    <xf numFmtId="0" fontId="1" fillId="0" borderId="0" xfId="0" quotePrefix="1" applyFont="1" applyFill="1" applyAlignment="1">
      <alignment horizontal="left"/>
    </xf>
    <xf numFmtId="49" fontId="2" fillId="0" borderId="0" xfId="0" applyNumberFormat="1" applyFont="1" applyFill="1" applyAlignment="1">
      <alignment horizontal="left"/>
    </xf>
    <xf numFmtId="0" fontId="3" fillId="0" borderId="0" xfId="0" applyFont="1" applyFill="1" applyAlignment="1" applyProtection="1">
      <alignment wrapText="1"/>
    </xf>
    <xf numFmtId="0" fontId="4" fillId="0" borderId="0" xfId="0" applyFont="1" applyFill="1" applyAlignment="1" applyProtection="1">
      <alignment wrapText="1"/>
    </xf>
    <xf numFmtId="0" fontId="5" fillId="0" borderId="0" xfId="0" applyFont="1" applyFill="1" applyAlignment="1"/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7" fillId="0" borderId="0" xfId="0" applyFont="1" applyFill="1" applyAlignment="1"/>
    <xf numFmtId="0" fontId="1" fillId="2" borderId="0" xfId="0" applyFont="1" applyFill="1" applyAlignment="1">
      <alignment horizontal="left"/>
    </xf>
    <xf numFmtId="0" fontId="1" fillId="2" borderId="0" xfId="0" applyFont="1" applyFill="1" applyAlignment="1"/>
    <xf numFmtId="0" fontId="1" fillId="2" borderId="0" xfId="0" quotePrefix="1" applyFont="1" applyFill="1" applyAlignment="1">
      <alignment horizontal="left"/>
    </xf>
    <xf numFmtId="0" fontId="0" fillId="2" borderId="0" xfId="0" applyFont="1" applyFill="1" applyAlignment="1"/>
    <xf numFmtId="49" fontId="2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abSelected="1" zoomScale="85" zoomScaleNormal="85" workbookViewId="0"/>
  </sheetViews>
  <sheetFormatPr defaultRowHeight="12.3" x14ac:dyDescent="0.4"/>
  <cols>
    <col min="1" max="1" width="16.609375" customWidth="1"/>
    <col min="2" max="2" width="16.27734375" customWidth="1"/>
    <col min="3" max="3" width="20.27734375" customWidth="1"/>
    <col min="4" max="4" width="20.6640625" customWidth="1"/>
    <col min="5" max="5" width="39" bestFit="1" customWidth="1"/>
    <col min="6" max="6" width="38.77734375" bestFit="1" customWidth="1"/>
    <col min="7" max="7" width="11.88671875" customWidth="1"/>
    <col min="8" max="8" width="6.1640625" customWidth="1"/>
    <col min="9" max="9" width="10.6640625" customWidth="1"/>
    <col min="10" max="11" width="9.5546875" customWidth="1"/>
    <col min="12" max="12" width="11.33203125" customWidth="1"/>
    <col min="13" max="13" width="10.21875" customWidth="1"/>
    <col min="14" max="14" width="25.27734375" customWidth="1"/>
    <col min="15" max="15" width="14.44140625" customWidth="1"/>
    <col min="16" max="16" width="21.44140625" customWidth="1"/>
    <col min="17" max="17" width="22.77734375" customWidth="1"/>
    <col min="18" max="18" width="19" customWidth="1"/>
    <col min="19" max="19" width="32.27734375" customWidth="1"/>
    <col min="20" max="20" width="20.94140625" customWidth="1"/>
    <col min="21" max="21" width="9.5" customWidth="1"/>
    <col min="22" max="22" width="53.109375" bestFit="1" customWidth="1"/>
  </cols>
  <sheetData>
    <row r="1" spans="1:22" s="13" customFormat="1" ht="74.7" customHeight="1" x14ac:dyDescent="0.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2" t="s">
        <v>8</v>
      </c>
      <c r="J1" s="12" t="s">
        <v>44</v>
      </c>
      <c r="K1" s="12" t="s">
        <v>55</v>
      </c>
      <c r="L1" s="9" t="s">
        <v>45</v>
      </c>
      <c r="M1" s="9" t="s">
        <v>46</v>
      </c>
      <c r="N1" s="9" t="s">
        <v>47</v>
      </c>
      <c r="O1" s="9" t="s">
        <v>48</v>
      </c>
      <c r="P1" s="9" t="s">
        <v>49</v>
      </c>
      <c r="Q1" s="9" t="s">
        <v>50</v>
      </c>
      <c r="R1" s="9" t="s">
        <v>51</v>
      </c>
      <c r="S1" s="9" t="s">
        <v>52</v>
      </c>
      <c r="T1" s="9" t="s">
        <v>53</v>
      </c>
      <c r="U1" s="8" t="s">
        <v>54</v>
      </c>
      <c r="V1" s="9" t="s">
        <v>84</v>
      </c>
    </row>
    <row r="2" spans="1:22" s="5" customFormat="1" ht="17.05" customHeight="1" x14ac:dyDescent="0.4">
      <c r="A2" s="1" t="s">
        <v>167</v>
      </c>
      <c r="B2" s="1" t="s">
        <v>196</v>
      </c>
      <c r="C2" s="2" t="s">
        <v>224</v>
      </c>
      <c r="D2" s="2" t="s">
        <v>149</v>
      </c>
      <c r="E2" s="2" t="s">
        <v>17</v>
      </c>
      <c r="F2" s="2" t="s">
        <v>21</v>
      </c>
      <c r="G2" s="2" t="s">
        <v>10</v>
      </c>
      <c r="H2" s="1">
        <v>3</v>
      </c>
      <c r="I2" s="1">
        <v>92.2</v>
      </c>
      <c r="J2" s="5">
        <v>92</v>
      </c>
      <c r="K2" s="5">
        <f t="shared" ref="K2:K30" si="0">(I2/2)+(J2/2)</f>
        <v>92.1</v>
      </c>
      <c r="U2" s="5">
        <f t="shared" ref="U2:U30" si="1">K2+(L2+M2+N2+O2+P2+Q2+R2+S2+T2)</f>
        <v>92.1</v>
      </c>
      <c r="V2" s="5" t="s">
        <v>62</v>
      </c>
    </row>
    <row r="3" spans="1:22" s="5" customFormat="1" ht="17.05" customHeight="1" x14ac:dyDescent="0.4">
      <c r="A3" s="1" t="s">
        <v>168</v>
      </c>
      <c r="B3" s="1" t="s">
        <v>197</v>
      </c>
      <c r="C3" s="2" t="s">
        <v>225</v>
      </c>
      <c r="D3" s="2" t="s">
        <v>248</v>
      </c>
      <c r="E3" s="2" t="s">
        <v>17</v>
      </c>
      <c r="F3" s="2" t="s">
        <v>25</v>
      </c>
      <c r="G3" s="2" t="s">
        <v>26</v>
      </c>
      <c r="H3" s="1">
        <v>2</v>
      </c>
      <c r="I3" s="1">
        <v>83.6</v>
      </c>
      <c r="J3" s="5">
        <v>87</v>
      </c>
      <c r="K3" s="5">
        <f t="shared" si="0"/>
        <v>85.3</v>
      </c>
      <c r="U3" s="5">
        <f t="shared" si="1"/>
        <v>85.3</v>
      </c>
      <c r="V3" s="5" t="s">
        <v>66</v>
      </c>
    </row>
    <row r="4" spans="1:22" s="5" customFormat="1" ht="17.05" customHeight="1" x14ac:dyDescent="0.4">
      <c r="A4" s="1" t="s">
        <v>169</v>
      </c>
      <c r="B4" s="1" t="s">
        <v>198</v>
      </c>
      <c r="C4" s="2" t="s">
        <v>226</v>
      </c>
      <c r="D4" s="2" t="s">
        <v>249</v>
      </c>
      <c r="E4" s="2" t="s">
        <v>17</v>
      </c>
      <c r="F4" s="3" t="s">
        <v>21</v>
      </c>
      <c r="G4" s="2" t="s">
        <v>10</v>
      </c>
      <c r="H4" s="1">
        <v>2</v>
      </c>
      <c r="I4" s="1">
        <v>84.6</v>
      </c>
      <c r="J4" s="5">
        <v>84</v>
      </c>
      <c r="K4" s="5">
        <f t="shared" si="0"/>
        <v>84.3</v>
      </c>
      <c r="U4" s="5">
        <f t="shared" si="1"/>
        <v>84.3</v>
      </c>
      <c r="V4" s="5" t="s">
        <v>65</v>
      </c>
    </row>
    <row r="5" spans="1:22" s="5" customFormat="1" ht="17.05" customHeight="1" x14ac:dyDescent="0.4">
      <c r="A5" s="1" t="s">
        <v>170</v>
      </c>
      <c r="B5" s="1" t="s">
        <v>199</v>
      </c>
      <c r="C5" s="2" t="s">
        <v>227</v>
      </c>
      <c r="D5" s="2" t="s">
        <v>250</v>
      </c>
      <c r="E5" s="2" t="s">
        <v>17</v>
      </c>
      <c r="F5" s="2" t="s">
        <v>27</v>
      </c>
      <c r="G5" s="2" t="s">
        <v>10</v>
      </c>
      <c r="H5" s="1">
        <v>3</v>
      </c>
      <c r="I5" s="1">
        <v>91</v>
      </c>
      <c r="J5" s="5">
        <v>67</v>
      </c>
      <c r="K5" s="5">
        <f t="shared" si="0"/>
        <v>79</v>
      </c>
      <c r="U5" s="5">
        <f t="shared" si="1"/>
        <v>79</v>
      </c>
      <c r="V5" s="5" t="s">
        <v>77</v>
      </c>
    </row>
    <row r="6" spans="1:22" s="5" customFormat="1" ht="17.05" customHeight="1" x14ac:dyDescent="0.4">
      <c r="A6" s="1" t="s">
        <v>171</v>
      </c>
      <c r="B6" s="1" t="s">
        <v>200</v>
      </c>
      <c r="C6" s="2" t="s">
        <v>228</v>
      </c>
      <c r="D6" s="2" t="s">
        <v>164</v>
      </c>
      <c r="E6" s="2" t="s">
        <v>17</v>
      </c>
      <c r="F6" s="2" t="s">
        <v>30</v>
      </c>
      <c r="G6" s="2" t="s">
        <v>10</v>
      </c>
      <c r="H6" s="1">
        <v>4</v>
      </c>
      <c r="I6" s="1">
        <v>84.9</v>
      </c>
      <c r="J6" s="5">
        <v>73</v>
      </c>
      <c r="K6" s="5">
        <f t="shared" si="0"/>
        <v>78.95</v>
      </c>
      <c r="U6" s="5">
        <f t="shared" si="1"/>
        <v>78.95</v>
      </c>
      <c r="V6" s="5" t="s">
        <v>83</v>
      </c>
    </row>
    <row r="7" spans="1:22" s="5" customFormat="1" ht="17.05" customHeight="1" x14ac:dyDescent="0.4">
      <c r="A7" s="1" t="s">
        <v>172</v>
      </c>
      <c r="B7" s="1" t="s">
        <v>201</v>
      </c>
      <c r="C7" s="2" t="s">
        <v>229</v>
      </c>
      <c r="D7" s="2" t="s">
        <v>251</v>
      </c>
      <c r="E7" s="2" t="s">
        <v>17</v>
      </c>
      <c r="F7" s="2" t="s">
        <v>30</v>
      </c>
      <c r="G7" s="2" t="s">
        <v>10</v>
      </c>
      <c r="H7" s="1">
        <v>4</v>
      </c>
      <c r="I7" s="6">
        <v>80.099999999999994</v>
      </c>
      <c r="J7" s="5">
        <v>65</v>
      </c>
      <c r="K7" s="5">
        <f t="shared" si="0"/>
        <v>72.55</v>
      </c>
      <c r="U7" s="5">
        <f t="shared" si="1"/>
        <v>72.55</v>
      </c>
      <c r="V7" s="5" t="s">
        <v>83</v>
      </c>
    </row>
    <row r="8" spans="1:22" s="17" customFormat="1" ht="17.05" customHeight="1" x14ac:dyDescent="0.4">
      <c r="A8" s="14" t="s">
        <v>173</v>
      </c>
      <c r="B8" s="14" t="s">
        <v>202</v>
      </c>
      <c r="C8" s="15" t="s">
        <v>237</v>
      </c>
      <c r="D8" s="15" t="s">
        <v>252</v>
      </c>
      <c r="E8" s="15" t="s">
        <v>17</v>
      </c>
      <c r="F8" s="15" t="s">
        <v>21</v>
      </c>
      <c r="G8" s="15" t="s">
        <v>10</v>
      </c>
      <c r="H8" s="14">
        <v>2</v>
      </c>
      <c r="I8" s="16">
        <v>80.400000000000006</v>
      </c>
      <c r="J8" s="17">
        <v>79</v>
      </c>
      <c r="K8" s="17">
        <f t="shared" si="0"/>
        <v>79.7</v>
      </c>
      <c r="U8" s="17">
        <f t="shared" si="1"/>
        <v>79.7</v>
      </c>
      <c r="V8" s="17" t="s">
        <v>86</v>
      </c>
    </row>
    <row r="9" spans="1:22" s="17" customFormat="1" ht="17.05" customHeight="1" x14ac:dyDescent="0.4">
      <c r="A9" s="14" t="s">
        <v>174</v>
      </c>
      <c r="B9" s="14" t="s">
        <v>203</v>
      </c>
      <c r="C9" s="15" t="s">
        <v>228</v>
      </c>
      <c r="D9" s="15" t="s">
        <v>156</v>
      </c>
      <c r="E9" s="15" t="s">
        <v>17</v>
      </c>
      <c r="F9" s="15" t="s">
        <v>21</v>
      </c>
      <c r="G9" s="15" t="s">
        <v>10</v>
      </c>
      <c r="H9" s="14">
        <v>2</v>
      </c>
      <c r="I9" s="14">
        <v>83.4</v>
      </c>
      <c r="J9" s="17">
        <v>85</v>
      </c>
      <c r="K9" s="17">
        <f t="shared" si="0"/>
        <v>84.2</v>
      </c>
      <c r="T9" s="17">
        <v>-5</v>
      </c>
      <c r="U9" s="17">
        <f t="shared" si="1"/>
        <v>79.2</v>
      </c>
      <c r="V9" s="17" t="s">
        <v>87</v>
      </c>
    </row>
    <row r="10" spans="1:22" s="5" customFormat="1" ht="17.05" customHeight="1" x14ac:dyDescent="0.4">
      <c r="A10" s="1" t="s">
        <v>175</v>
      </c>
      <c r="B10" s="1" t="s">
        <v>204</v>
      </c>
      <c r="C10" s="2" t="s">
        <v>230</v>
      </c>
      <c r="D10" s="2" t="s">
        <v>253</v>
      </c>
      <c r="E10" s="2" t="s">
        <v>12</v>
      </c>
      <c r="F10" s="2" t="s">
        <v>18</v>
      </c>
      <c r="G10" s="2" t="s">
        <v>10</v>
      </c>
      <c r="H10" s="1">
        <v>3</v>
      </c>
      <c r="I10" s="1">
        <v>82</v>
      </c>
      <c r="J10" s="5">
        <v>76</v>
      </c>
      <c r="K10" s="5">
        <f t="shared" si="0"/>
        <v>79</v>
      </c>
      <c r="U10" s="5">
        <f t="shared" si="1"/>
        <v>79</v>
      </c>
      <c r="V10" s="5" t="s">
        <v>71</v>
      </c>
    </row>
    <row r="11" spans="1:22" s="5" customFormat="1" ht="17.05" customHeight="1" x14ac:dyDescent="0.4">
      <c r="A11" s="1" t="s">
        <v>176</v>
      </c>
      <c r="B11" s="1" t="s">
        <v>205</v>
      </c>
      <c r="C11" s="2" t="s">
        <v>231</v>
      </c>
      <c r="D11" s="2" t="s">
        <v>254</v>
      </c>
      <c r="E11" s="2" t="s">
        <v>12</v>
      </c>
      <c r="F11" s="2" t="s">
        <v>18</v>
      </c>
      <c r="G11" s="2" t="s">
        <v>10</v>
      </c>
      <c r="H11" s="1">
        <v>4</v>
      </c>
      <c r="I11" s="1">
        <v>84.2</v>
      </c>
      <c r="J11" s="5">
        <v>72</v>
      </c>
      <c r="K11" s="5">
        <f t="shared" si="0"/>
        <v>78.099999999999994</v>
      </c>
      <c r="U11" s="5">
        <f t="shared" si="1"/>
        <v>78.099999999999994</v>
      </c>
      <c r="V11" s="5" t="s">
        <v>71</v>
      </c>
    </row>
    <row r="12" spans="1:22" s="5" customFormat="1" ht="17.05" customHeight="1" x14ac:dyDescent="0.4">
      <c r="A12" s="1" t="s">
        <v>177</v>
      </c>
      <c r="B12" s="1" t="s">
        <v>206</v>
      </c>
      <c r="C12" s="2" t="s">
        <v>232</v>
      </c>
      <c r="D12" s="2" t="s">
        <v>255</v>
      </c>
      <c r="E12" s="2" t="s">
        <v>12</v>
      </c>
      <c r="F12" s="2" t="s">
        <v>31</v>
      </c>
      <c r="G12" s="2" t="s">
        <v>10</v>
      </c>
      <c r="H12" s="1">
        <v>3</v>
      </c>
      <c r="I12" s="1">
        <v>89.5</v>
      </c>
      <c r="J12" s="5">
        <v>60</v>
      </c>
      <c r="K12" s="5">
        <f t="shared" si="0"/>
        <v>74.75</v>
      </c>
      <c r="T12" s="5">
        <v>-5</v>
      </c>
      <c r="U12" s="5">
        <f t="shared" si="1"/>
        <v>69.75</v>
      </c>
      <c r="V12" s="5" t="s">
        <v>78</v>
      </c>
    </row>
    <row r="13" spans="1:22" s="5" customFormat="1" ht="17.05" customHeight="1" x14ac:dyDescent="0.4">
      <c r="A13" s="1" t="s">
        <v>178</v>
      </c>
      <c r="B13" s="1" t="s">
        <v>207</v>
      </c>
      <c r="C13" s="2" t="s">
        <v>238</v>
      </c>
      <c r="D13" s="2" t="s">
        <v>256</v>
      </c>
      <c r="E13" s="2" t="s">
        <v>12</v>
      </c>
      <c r="F13" s="3" t="s">
        <v>34</v>
      </c>
      <c r="G13" s="2" t="s">
        <v>10</v>
      </c>
      <c r="H13" s="1">
        <v>3</v>
      </c>
      <c r="I13" s="1">
        <v>73.099999999999994</v>
      </c>
      <c r="J13" s="5">
        <v>64</v>
      </c>
      <c r="K13" s="5">
        <f t="shared" si="0"/>
        <v>68.55</v>
      </c>
      <c r="U13" s="5">
        <f t="shared" si="1"/>
        <v>68.55</v>
      </c>
      <c r="V13" s="5" t="s">
        <v>68</v>
      </c>
    </row>
    <row r="14" spans="1:22" s="5" customFormat="1" ht="17.05" customHeight="1" x14ac:dyDescent="0.4">
      <c r="A14" s="1" t="s">
        <v>179</v>
      </c>
      <c r="B14" s="1" t="s">
        <v>208</v>
      </c>
      <c r="C14" s="2" t="s">
        <v>141</v>
      </c>
      <c r="D14" s="2" t="s">
        <v>257</v>
      </c>
      <c r="E14" s="2" t="s">
        <v>19</v>
      </c>
      <c r="F14" s="2" t="s">
        <v>32</v>
      </c>
      <c r="G14" s="2" t="s">
        <v>10</v>
      </c>
      <c r="H14" s="1">
        <v>2</v>
      </c>
      <c r="I14" s="7" t="s">
        <v>75</v>
      </c>
      <c r="J14" s="5">
        <v>87</v>
      </c>
      <c r="K14" s="5">
        <f t="shared" si="0"/>
        <v>81.650000000000006</v>
      </c>
      <c r="U14" s="5">
        <f t="shared" si="1"/>
        <v>81.650000000000006</v>
      </c>
      <c r="V14" s="5" t="s">
        <v>76</v>
      </c>
    </row>
    <row r="15" spans="1:22" s="5" customFormat="1" ht="17.05" customHeight="1" x14ac:dyDescent="0.4">
      <c r="A15" s="1" t="s">
        <v>180</v>
      </c>
      <c r="B15" s="1" t="s">
        <v>209</v>
      </c>
      <c r="C15" s="2" t="s">
        <v>239</v>
      </c>
      <c r="D15" s="2" t="s">
        <v>258</v>
      </c>
      <c r="E15" s="2" t="s">
        <v>19</v>
      </c>
      <c r="F15" s="3" t="s">
        <v>40</v>
      </c>
      <c r="G15" s="2" t="s">
        <v>10</v>
      </c>
      <c r="H15" s="1">
        <v>3</v>
      </c>
      <c r="I15" s="7" t="s">
        <v>73</v>
      </c>
      <c r="J15" s="5">
        <v>61</v>
      </c>
      <c r="K15" s="5">
        <f t="shared" si="0"/>
        <v>71.75</v>
      </c>
      <c r="U15" s="5">
        <f t="shared" si="1"/>
        <v>71.75</v>
      </c>
      <c r="V15" s="5" t="s">
        <v>81</v>
      </c>
    </row>
    <row r="16" spans="1:22" s="5" customFormat="1" ht="17.05" customHeight="1" x14ac:dyDescent="0.4">
      <c r="A16" s="1" t="s">
        <v>181</v>
      </c>
      <c r="B16" s="1" t="s">
        <v>210</v>
      </c>
      <c r="C16" s="2" t="s">
        <v>240</v>
      </c>
      <c r="D16" s="2" t="s">
        <v>271</v>
      </c>
      <c r="E16" s="2" t="s">
        <v>11</v>
      </c>
      <c r="F16" s="3" t="s">
        <v>35</v>
      </c>
      <c r="G16" s="2" t="s">
        <v>10</v>
      </c>
      <c r="H16" s="1">
        <v>1</v>
      </c>
      <c r="I16" s="1">
        <v>81.72</v>
      </c>
      <c r="J16" s="5">
        <v>93</v>
      </c>
      <c r="K16" s="5">
        <f t="shared" si="0"/>
        <v>87.36</v>
      </c>
      <c r="U16" s="5">
        <f t="shared" si="1"/>
        <v>87.36</v>
      </c>
      <c r="V16" s="5" t="s">
        <v>59</v>
      </c>
    </row>
    <row r="17" spans="1:22" s="5" customFormat="1" ht="17.05" customHeight="1" x14ac:dyDescent="0.4">
      <c r="A17" s="1" t="s">
        <v>182</v>
      </c>
      <c r="B17" s="1" t="s">
        <v>211</v>
      </c>
      <c r="C17" s="2" t="s">
        <v>233</v>
      </c>
      <c r="D17" s="2" t="s">
        <v>259</v>
      </c>
      <c r="E17" s="2" t="s">
        <v>11</v>
      </c>
      <c r="F17" s="2" t="s">
        <v>20</v>
      </c>
      <c r="G17" s="2" t="s">
        <v>10</v>
      </c>
      <c r="H17" s="1">
        <v>1</v>
      </c>
      <c r="I17" s="1">
        <v>78.55</v>
      </c>
      <c r="J17" s="5">
        <v>93</v>
      </c>
      <c r="K17" s="5">
        <f t="shared" si="0"/>
        <v>85.775000000000006</v>
      </c>
      <c r="U17" s="5">
        <f t="shared" si="1"/>
        <v>85.775000000000006</v>
      </c>
      <c r="V17" s="5" t="s">
        <v>57</v>
      </c>
    </row>
    <row r="18" spans="1:22" s="5" customFormat="1" ht="17.05" customHeight="1" x14ac:dyDescent="0.4">
      <c r="A18" s="1" t="s">
        <v>183</v>
      </c>
      <c r="B18" s="1" t="s">
        <v>212</v>
      </c>
      <c r="C18" s="2" t="s">
        <v>141</v>
      </c>
      <c r="D18" s="2" t="s">
        <v>260</v>
      </c>
      <c r="E18" s="2" t="s">
        <v>13</v>
      </c>
      <c r="F18" s="3" t="s">
        <v>36</v>
      </c>
      <c r="G18" s="2" t="s">
        <v>10</v>
      </c>
      <c r="H18" s="1">
        <v>3</v>
      </c>
      <c r="I18" s="1">
        <v>82.1</v>
      </c>
      <c r="J18" s="5">
        <v>65</v>
      </c>
      <c r="K18" s="5">
        <f t="shared" si="0"/>
        <v>73.55</v>
      </c>
      <c r="U18" s="5">
        <f t="shared" si="1"/>
        <v>73.55</v>
      </c>
      <c r="V18" s="5" t="s">
        <v>56</v>
      </c>
    </row>
    <row r="19" spans="1:22" s="5" customFormat="1" ht="17.05" customHeight="1" x14ac:dyDescent="0.4">
      <c r="A19" s="1" t="s">
        <v>184</v>
      </c>
      <c r="B19" s="1" t="s">
        <v>213</v>
      </c>
      <c r="C19" s="2" t="s">
        <v>241</v>
      </c>
      <c r="D19" s="2" t="s">
        <v>261</v>
      </c>
      <c r="E19" s="2" t="s">
        <v>22</v>
      </c>
      <c r="F19" s="2" t="s">
        <v>24</v>
      </c>
      <c r="G19" s="2" t="s">
        <v>10</v>
      </c>
      <c r="H19" s="1">
        <v>3</v>
      </c>
      <c r="I19" s="6">
        <v>81.099999999999994</v>
      </c>
      <c r="J19" s="5">
        <v>93</v>
      </c>
      <c r="K19" s="5">
        <f t="shared" si="0"/>
        <v>87.05</v>
      </c>
      <c r="U19" s="5">
        <f t="shared" si="1"/>
        <v>87.05</v>
      </c>
      <c r="V19" s="5" t="s">
        <v>63</v>
      </c>
    </row>
    <row r="20" spans="1:22" s="5" customFormat="1" ht="17.05" customHeight="1" x14ac:dyDescent="0.4">
      <c r="A20" s="1" t="s">
        <v>185</v>
      </c>
      <c r="B20" s="1" t="s">
        <v>109</v>
      </c>
      <c r="C20" s="2" t="s">
        <v>242</v>
      </c>
      <c r="D20" s="2" t="s">
        <v>262</v>
      </c>
      <c r="E20" s="2" t="s">
        <v>22</v>
      </c>
      <c r="F20" s="2" t="s">
        <v>24</v>
      </c>
      <c r="G20" s="2" t="s">
        <v>10</v>
      </c>
      <c r="H20" s="1">
        <v>1</v>
      </c>
      <c r="I20" s="1">
        <v>89.07</v>
      </c>
      <c r="J20" s="5">
        <v>63</v>
      </c>
      <c r="K20" s="5">
        <f t="shared" si="0"/>
        <v>76.034999999999997</v>
      </c>
      <c r="U20" s="5">
        <f t="shared" si="1"/>
        <v>76.034999999999997</v>
      </c>
      <c r="V20" s="5" t="s">
        <v>63</v>
      </c>
    </row>
    <row r="21" spans="1:22" s="5" customFormat="1" ht="17.05" customHeight="1" x14ac:dyDescent="0.4">
      <c r="A21" s="1" t="s">
        <v>186</v>
      </c>
      <c r="B21" s="1" t="s">
        <v>214</v>
      </c>
      <c r="C21" s="2" t="s">
        <v>243</v>
      </c>
      <c r="D21" s="2" t="s">
        <v>164</v>
      </c>
      <c r="E21" s="2" t="s">
        <v>9</v>
      </c>
      <c r="F21" s="3" t="s">
        <v>41</v>
      </c>
      <c r="G21" s="2" t="s">
        <v>10</v>
      </c>
      <c r="H21" s="1">
        <v>1</v>
      </c>
      <c r="I21" s="7" t="s">
        <v>79</v>
      </c>
      <c r="J21" s="5">
        <v>90</v>
      </c>
      <c r="K21" s="5">
        <f t="shared" si="0"/>
        <v>92</v>
      </c>
      <c r="U21" s="5">
        <f t="shared" si="1"/>
        <v>92</v>
      </c>
      <c r="V21" s="5" t="s">
        <v>70</v>
      </c>
    </row>
    <row r="22" spans="1:22" s="5" customFormat="1" ht="17.05" customHeight="1" x14ac:dyDescent="0.4">
      <c r="A22" s="1" t="s">
        <v>187</v>
      </c>
      <c r="B22" s="1" t="s">
        <v>215</v>
      </c>
      <c r="C22" s="2" t="s">
        <v>244</v>
      </c>
      <c r="D22" s="2" t="s">
        <v>263</v>
      </c>
      <c r="E22" s="2" t="s">
        <v>15</v>
      </c>
      <c r="F22" s="3" t="s">
        <v>43</v>
      </c>
      <c r="G22" s="2" t="s">
        <v>10</v>
      </c>
      <c r="H22" s="1">
        <v>2</v>
      </c>
      <c r="I22" s="1">
        <v>98.2</v>
      </c>
      <c r="J22" s="5">
        <v>87</v>
      </c>
      <c r="K22" s="5">
        <f t="shared" si="0"/>
        <v>92.6</v>
      </c>
      <c r="U22" s="5">
        <f t="shared" si="1"/>
        <v>92.6</v>
      </c>
      <c r="V22" s="5" t="s">
        <v>70</v>
      </c>
    </row>
    <row r="23" spans="1:22" s="5" customFormat="1" ht="17.05" customHeight="1" x14ac:dyDescent="0.4">
      <c r="A23" s="1" t="s">
        <v>188</v>
      </c>
      <c r="B23" s="1" t="s">
        <v>216</v>
      </c>
      <c r="C23" s="2" t="s">
        <v>245</v>
      </c>
      <c r="D23" s="2" t="s">
        <v>264</v>
      </c>
      <c r="E23" s="2" t="s">
        <v>15</v>
      </c>
      <c r="F23" s="2" t="s">
        <v>38</v>
      </c>
      <c r="G23" s="2" t="s">
        <v>10</v>
      </c>
      <c r="H23" s="1">
        <v>2</v>
      </c>
      <c r="I23" s="1">
        <v>94.9</v>
      </c>
      <c r="J23" s="5">
        <v>78</v>
      </c>
      <c r="K23" s="5">
        <f t="shared" si="0"/>
        <v>86.45</v>
      </c>
      <c r="U23" s="5">
        <f t="shared" si="1"/>
        <v>86.45</v>
      </c>
      <c r="V23" s="5" t="s">
        <v>69</v>
      </c>
    </row>
    <row r="24" spans="1:22" s="5" customFormat="1" ht="17.05" customHeight="1" x14ac:dyDescent="0.4">
      <c r="A24" s="1" t="s">
        <v>189</v>
      </c>
      <c r="B24" s="1" t="s">
        <v>217</v>
      </c>
      <c r="C24" s="2" t="s">
        <v>234</v>
      </c>
      <c r="D24" s="2" t="s">
        <v>265</v>
      </c>
      <c r="E24" s="2" t="s">
        <v>14</v>
      </c>
      <c r="F24" s="2" t="s">
        <v>16</v>
      </c>
      <c r="G24" s="2" t="s">
        <v>10</v>
      </c>
      <c r="H24" s="1">
        <v>3</v>
      </c>
      <c r="I24" s="1">
        <v>89.2</v>
      </c>
      <c r="J24" s="5">
        <v>91</v>
      </c>
      <c r="K24" s="5">
        <f t="shared" si="0"/>
        <v>90.1</v>
      </c>
      <c r="U24" s="5">
        <f t="shared" si="1"/>
        <v>90.1</v>
      </c>
      <c r="V24" s="5" t="s">
        <v>70</v>
      </c>
    </row>
    <row r="25" spans="1:22" s="5" customFormat="1" ht="17.05" customHeight="1" x14ac:dyDescent="0.4">
      <c r="A25" s="1" t="s">
        <v>190</v>
      </c>
      <c r="B25" s="1" t="s">
        <v>218</v>
      </c>
      <c r="C25" s="2" t="s">
        <v>235</v>
      </c>
      <c r="D25" s="2" t="s">
        <v>266</v>
      </c>
      <c r="E25" s="2" t="s">
        <v>14</v>
      </c>
      <c r="F25" s="2" t="s">
        <v>28</v>
      </c>
      <c r="G25" s="2" t="s">
        <v>10</v>
      </c>
      <c r="H25" s="1">
        <v>3</v>
      </c>
      <c r="I25" s="1">
        <v>86.8</v>
      </c>
      <c r="J25" s="5">
        <v>80</v>
      </c>
      <c r="K25" s="5">
        <f t="shared" si="0"/>
        <v>83.4</v>
      </c>
      <c r="U25" s="5">
        <f t="shared" si="1"/>
        <v>83.4</v>
      </c>
      <c r="V25" s="5" t="s">
        <v>74</v>
      </c>
    </row>
    <row r="26" spans="1:22" s="5" customFormat="1" ht="17.05" customHeight="1" x14ac:dyDescent="0.4">
      <c r="A26" s="1" t="s">
        <v>191</v>
      </c>
      <c r="B26" s="1" t="s">
        <v>219</v>
      </c>
      <c r="C26" s="2" t="s">
        <v>160</v>
      </c>
      <c r="D26" s="2" t="s">
        <v>267</v>
      </c>
      <c r="E26" s="2" t="s">
        <v>14</v>
      </c>
      <c r="F26" s="2" t="s">
        <v>16</v>
      </c>
      <c r="G26" s="2" t="s">
        <v>10</v>
      </c>
      <c r="H26" s="1">
        <v>3</v>
      </c>
      <c r="I26" s="1">
        <v>81.7</v>
      </c>
      <c r="J26" s="5">
        <v>85</v>
      </c>
      <c r="K26" s="5">
        <f t="shared" si="0"/>
        <v>83.35</v>
      </c>
      <c r="U26" s="5">
        <f t="shared" si="1"/>
        <v>83.35</v>
      </c>
      <c r="V26" s="5" t="s">
        <v>80</v>
      </c>
    </row>
    <row r="27" spans="1:22" s="5" customFormat="1" ht="17.05" customHeight="1" x14ac:dyDescent="0.4">
      <c r="A27" s="1" t="s">
        <v>192</v>
      </c>
      <c r="B27" s="1" t="s">
        <v>220</v>
      </c>
      <c r="C27" s="2" t="s">
        <v>236</v>
      </c>
      <c r="D27" s="2" t="s">
        <v>268</v>
      </c>
      <c r="E27" s="2" t="s">
        <v>14</v>
      </c>
      <c r="F27" s="3" t="s">
        <v>37</v>
      </c>
      <c r="G27" s="2" t="s">
        <v>10</v>
      </c>
      <c r="H27" s="1">
        <v>3</v>
      </c>
      <c r="I27" s="1">
        <v>86.5</v>
      </c>
      <c r="J27" s="5">
        <v>68</v>
      </c>
      <c r="K27" s="5">
        <f t="shared" si="0"/>
        <v>77.25</v>
      </c>
      <c r="U27" s="5">
        <f t="shared" si="1"/>
        <v>77.25</v>
      </c>
      <c r="V27" s="5" t="s">
        <v>74</v>
      </c>
    </row>
    <row r="28" spans="1:22" s="5" customFormat="1" ht="17.05" customHeight="1" x14ac:dyDescent="0.4">
      <c r="A28" s="1" t="s">
        <v>193</v>
      </c>
      <c r="B28" s="1" t="s">
        <v>221</v>
      </c>
      <c r="C28" s="2" t="s">
        <v>157</v>
      </c>
      <c r="D28" s="2" t="s">
        <v>269</v>
      </c>
      <c r="E28" s="2" t="s">
        <v>14</v>
      </c>
      <c r="F28" s="3" t="s">
        <v>37</v>
      </c>
      <c r="G28" s="2" t="s">
        <v>10</v>
      </c>
      <c r="H28" s="1">
        <v>4</v>
      </c>
      <c r="I28" s="1">
        <v>81.5</v>
      </c>
      <c r="J28" s="5">
        <v>65</v>
      </c>
      <c r="K28" s="5">
        <f t="shared" si="0"/>
        <v>73.25</v>
      </c>
      <c r="U28" s="5">
        <f t="shared" si="1"/>
        <v>73.25</v>
      </c>
      <c r="V28" s="5" t="s">
        <v>74</v>
      </c>
    </row>
    <row r="29" spans="1:22" s="5" customFormat="1" ht="17.05" customHeight="1" x14ac:dyDescent="0.4">
      <c r="A29" s="1" t="s">
        <v>194</v>
      </c>
      <c r="B29" s="1" t="s">
        <v>222</v>
      </c>
      <c r="C29" s="2" t="s">
        <v>246</v>
      </c>
      <c r="D29" s="2" t="s">
        <v>264</v>
      </c>
      <c r="E29" s="2" t="s">
        <v>14</v>
      </c>
      <c r="F29" s="2" t="s">
        <v>16</v>
      </c>
      <c r="G29" s="2" t="s">
        <v>10</v>
      </c>
      <c r="H29" s="1">
        <v>2</v>
      </c>
      <c r="I29" s="1">
        <v>79.8</v>
      </c>
      <c r="J29" s="5">
        <v>63</v>
      </c>
      <c r="K29" s="5">
        <f t="shared" si="0"/>
        <v>71.400000000000006</v>
      </c>
      <c r="U29" s="5">
        <f t="shared" si="1"/>
        <v>71.400000000000006</v>
      </c>
      <c r="V29" s="5" t="s">
        <v>80</v>
      </c>
    </row>
    <row r="30" spans="1:22" s="17" customFormat="1" ht="17.05" customHeight="1" x14ac:dyDescent="0.4">
      <c r="A30" s="14" t="s">
        <v>195</v>
      </c>
      <c r="B30" s="14" t="s">
        <v>223</v>
      </c>
      <c r="C30" s="15" t="s">
        <v>247</v>
      </c>
      <c r="D30" s="15" t="s">
        <v>270</v>
      </c>
      <c r="E30" s="15" t="s">
        <v>14</v>
      </c>
      <c r="F30" s="15" t="s">
        <v>28</v>
      </c>
      <c r="G30" s="15" t="s">
        <v>10</v>
      </c>
      <c r="H30" s="14">
        <v>4</v>
      </c>
      <c r="I30" s="18" t="s">
        <v>73</v>
      </c>
      <c r="J30" s="17">
        <v>63</v>
      </c>
      <c r="K30" s="17">
        <f t="shared" si="0"/>
        <v>72.75</v>
      </c>
      <c r="T30" s="17">
        <v>-5</v>
      </c>
      <c r="U30" s="17">
        <f t="shared" si="1"/>
        <v>67.75</v>
      </c>
      <c r="V30" s="17" t="s">
        <v>85</v>
      </c>
    </row>
  </sheetData>
  <autoFilter ref="A1:V30">
    <sortState ref="A2:Z30">
      <sortCondition ref="E1:E30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zoomScale="85" zoomScaleNormal="85" workbookViewId="0"/>
  </sheetViews>
  <sheetFormatPr defaultRowHeight="12.3" x14ac:dyDescent="0.4"/>
  <cols>
    <col min="1" max="1" width="16.609375" customWidth="1"/>
    <col min="2" max="2" width="16.27734375" customWidth="1"/>
    <col min="3" max="3" width="31.109375" customWidth="1"/>
    <col min="4" max="4" width="22.77734375" customWidth="1"/>
    <col min="5" max="5" width="39" bestFit="1" customWidth="1"/>
    <col min="6" max="6" width="38.77734375" bestFit="1" customWidth="1"/>
    <col min="7" max="7" width="11.88671875" customWidth="1"/>
    <col min="8" max="8" width="6.1640625" customWidth="1"/>
    <col min="9" max="9" width="10.6640625" customWidth="1"/>
    <col min="10" max="11" width="9.5546875" customWidth="1"/>
    <col min="12" max="12" width="11.33203125" customWidth="1"/>
    <col min="13" max="13" width="10.21875" customWidth="1"/>
    <col min="14" max="14" width="21.5" customWidth="1"/>
    <col min="15" max="15" width="14.44140625" customWidth="1"/>
    <col min="16" max="16" width="17.71875" customWidth="1"/>
    <col min="17" max="17" width="21.38671875" customWidth="1"/>
    <col min="18" max="18" width="19" customWidth="1"/>
    <col min="19" max="19" width="32.27734375" customWidth="1"/>
    <col min="20" max="20" width="20.94140625" customWidth="1"/>
    <col min="21" max="21" width="9.5" customWidth="1"/>
    <col min="22" max="22" width="53.109375" bestFit="1" customWidth="1"/>
  </cols>
  <sheetData>
    <row r="1" spans="1:22" s="13" customFormat="1" ht="74.7" customHeight="1" x14ac:dyDescent="0.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2" t="s">
        <v>8</v>
      </c>
      <c r="J1" s="12" t="s">
        <v>44</v>
      </c>
      <c r="K1" s="12" t="s">
        <v>60</v>
      </c>
      <c r="L1" s="9" t="s">
        <v>45</v>
      </c>
      <c r="M1" s="9" t="s">
        <v>46</v>
      </c>
      <c r="N1" s="9" t="s">
        <v>47</v>
      </c>
      <c r="O1" s="9" t="s">
        <v>48</v>
      </c>
      <c r="P1" s="9" t="s">
        <v>49</v>
      </c>
      <c r="Q1" s="9" t="s">
        <v>50</v>
      </c>
      <c r="R1" s="9" t="s">
        <v>51</v>
      </c>
      <c r="S1" s="9" t="s">
        <v>52</v>
      </c>
      <c r="T1" s="9" t="s">
        <v>53</v>
      </c>
      <c r="U1" s="8" t="s">
        <v>54</v>
      </c>
      <c r="V1" s="9" t="s">
        <v>84</v>
      </c>
    </row>
    <row r="2" spans="1:22" s="5" customFormat="1" ht="17.05" customHeight="1" x14ac:dyDescent="0.4">
      <c r="A2" s="1" t="s">
        <v>88</v>
      </c>
      <c r="B2" s="1" t="s">
        <v>109</v>
      </c>
      <c r="C2" s="2" t="s">
        <v>129</v>
      </c>
      <c r="D2" s="2" t="s">
        <v>148</v>
      </c>
      <c r="E2" s="2" t="s">
        <v>17</v>
      </c>
      <c r="F2" s="2" t="s">
        <v>30</v>
      </c>
      <c r="G2" s="2" t="s">
        <v>10</v>
      </c>
      <c r="H2" s="1">
        <v>1</v>
      </c>
      <c r="I2" s="4">
        <v>88.89</v>
      </c>
      <c r="J2" s="5">
        <v>91</v>
      </c>
      <c r="K2" s="5">
        <f t="shared" ref="K2:K22" si="0">(I2/2)+(J2/2)</f>
        <v>89.944999999999993</v>
      </c>
      <c r="U2" s="5">
        <f t="shared" ref="U2:U22" si="1">K2+(L2+M2+N2+O2+P2+Q2+R2+S2+T2)</f>
        <v>89.944999999999993</v>
      </c>
      <c r="V2" s="5" t="s">
        <v>83</v>
      </c>
    </row>
    <row r="3" spans="1:22" s="5" customFormat="1" ht="17.05" customHeight="1" x14ac:dyDescent="0.4">
      <c r="A3" s="1" t="s">
        <v>89</v>
      </c>
      <c r="B3" s="1" t="s">
        <v>110</v>
      </c>
      <c r="C3" s="2" t="s">
        <v>142</v>
      </c>
      <c r="D3" s="2" t="s">
        <v>149</v>
      </c>
      <c r="E3" s="2" t="s">
        <v>17</v>
      </c>
      <c r="F3" s="2" t="s">
        <v>21</v>
      </c>
      <c r="G3" s="2" t="s">
        <v>10</v>
      </c>
      <c r="H3" s="1">
        <v>2</v>
      </c>
      <c r="I3" s="1">
        <v>82.1</v>
      </c>
      <c r="J3" s="5">
        <v>95</v>
      </c>
      <c r="K3" s="5">
        <f t="shared" si="0"/>
        <v>88.55</v>
      </c>
      <c r="U3" s="5">
        <f t="shared" si="1"/>
        <v>88.55</v>
      </c>
      <c r="V3" s="5" t="s">
        <v>64</v>
      </c>
    </row>
    <row r="4" spans="1:22" s="5" customFormat="1" ht="17.05" customHeight="1" x14ac:dyDescent="0.4">
      <c r="A4" s="1" t="s">
        <v>90</v>
      </c>
      <c r="B4" s="1" t="s">
        <v>111</v>
      </c>
      <c r="C4" s="2" t="s">
        <v>130</v>
      </c>
      <c r="D4" s="2" t="s">
        <v>150</v>
      </c>
      <c r="E4" s="2" t="s">
        <v>17</v>
      </c>
      <c r="F4" s="3" t="s">
        <v>21</v>
      </c>
      <c r="G4" s="2" t="s">
        <v>10</v>
      </c>
      <c r="H4" s="1">
        <v>3</v>
      </c>
      <c r="I4" s="1">
        <v>84.7</v>
      </c>
      <c r="J4" s="5">
        <v>90</v>
      </c>
      <c r="K4" s="5">
        <f t="shared" si="0"/>
        <v>87.35</v>
      </c>
      <c r="U4" s="5">
        <f t="shared" si="1"/>
        <v>87.35</v>
      </c>
      <c r="V4" s="5" t="s">
        <v>62</v>
      </c>
    </row>
    <row r="5" spans="1:22" s="5" customFormat="1" ht="17.05" customHeight="1" x14ac:dyDescent="0.4">
      <c r="A5" s="1" t="s">
        <v>91</v>
      </c>
      <c r="B5" s="1" t="s">
        <v>112</v>
      </c>
      <c r="C5" s="2" t="s">
        <v>131</v>
      </c>
      <c r="D5" s="2" t="s">
        <v>151</v>
      </c>
      <c r="E5" s="2" t="s">
        <v>17</v>
      </c>
      <c r="F5" s="2" t="s">
        <v>21</v>
      </c>
      <c r="G5" s="2" t="s">
        <v>10</v>
      </c>
      <c r="H5" s="1">
        <v>2</v>
      </c>
      <c r="I5" s="1">
        <v>86.8</v>
      </c>
      <c r="J5" s="5">
        <v>86</v>
      </c>
      <c r="K5" s="5">
        <f t="shared" si="0"/>
        <v>86.4</v>
      </c>
      <c r="U5" s="5">
        <f t="shared" si="1"/>
        <v>86.4</v>
      </c>
      <c r="V5" s="5" t="s">
        <v>61</v>
      </c>
    </row>
    <row r="6" spans="1:22" s="5" customFormat="1" ht="17.05" customHeight="1" x14ac:dyDescent="0.4">
      <c r="A6" s="1" t="s">
        <v>92</v>
      </c>
      <c r="B6" s="1" t="s">
        <v>113</v>
      </c>
      <c r="C6" s="2" t="s">
        <v>129</v>
      </c>
      <c r="D6" s="2" t="s">
        <v>152</v>
      </c>
      <c r="E6" s="2" t="s">
        <v>17</v>
      </c>
      <c r="F6" s="2" t="s">
        <v>29</v>
      </c>
      <c r="G6" s="2" t="s">
        <v>10</v>
      </c>
      <c r="H6" s="1">
        <v>2</v>
      </c>
      <c r="I6" s="1">
        <v>78.099999999999994</v>
      </c>
      <c r="J6" s="5">
        <v>73</v>
      </c>
      <c r="K6" s="5">
        <f t="shared" si="0"/>
        <v>75.55</v>
      </c>
      <c r="U6" s="5">
        <f t="shared" si="1"/>
        <v>75.55</v>
      </c>
      <c r="V6" s="5" t="s">
        <v>82</v>
      </c>
    </row>
    <row r="7" spans="1:22" s="5" customFormat="1" ht="17.05" customHeight="1" x14ac:dyDescent="0.4">
      <c r="A7" s="1" t="s">
        <v>93</v>
      </c>
      <c r="B7" s="1" t="s">
        <v>114</v>
      </c>
      <c r="C7" s="2" t="s">
        <v>132</v>
      </c>
      <c r="D7" s="2" t="s">
        <v>153</v>
      </c>
      <c r="E7" s="2" t="s">
        <v>12</v>
      </c>
      <c r="F7" s="2" t="s">
        <v>18</v>
      </c>
      <c r="G7" s="2" t="s">
        <v>10</v>
      </c>
      <c r="H7" s="1">
        <v>3</v>
      </c>
      <c r="I7" s="1">
        <v>81.599999999999994</v>
      </c>
      <c r="J7" s="5">
        <v>72</v>
      </c>
      <c r="K7" s="5">
        <f t="shared" si="0"/>
        <v>76.8</v>
      </c>
      <c r="U7" s="5">
        <f t="shared" si="1"/>
        <v>76.8</v>
      </c>
      <c r="V7" s="5" t="s">
        <v>71</v>
      </c>
    </row>
    <row r="8" spans="1:22" s="5" customFormat="1" ht="17.05" customHeight="1" x14ac:dyDescent="0.4">
      <c r="A8" s="1" t="s">
        <v>94</v>
      </c>
      <c r="B8" s="1" t="s">
        <v>115</v>
      </c>
      <c r="C8" s="2" t="s">
        <v>133</v>
      </c>
      <c r="D8" s="2" t="s">
        <v>154</v>
      </c>
      <c r="E8" s="2" t="s">
        <v>19</v>
      </c>
      <c r="F8" s="2" t="s">
        <v>32</v>
      </c>
      <c r="G8" s="2" t="s">
        <v>10</v>
      </c>
      <c r="H8" s="1">
        <v>2</v>
      </c>
      <c r="I8" s="1">
        <v>75.8</v>
      </c>
      <c r="J8" s="5">
        <v>62</v>
      </c>
      <c r="K8" s="5">
        <f t="shared" si="0"/>
        <v>68.900000000000006</v>
      </c>
      <c r="U8" s="5">
        <f t="shared" si="1"/>
        <v>68.900000000000006</v>
      </c>
      <c r="V8" s="5" t="s">
        <v>76</v>
      </c>
    </row>
    <row r="9" spans="1:22" s="5" customFormat="1" ht="17.05" customHeight="1" x14ac:dyDescent="0.4">
      <c r="A9" s="1" t="s">
        <v>95</v>
      </c>
      <c r="B9" s="1" t="s">
        <v>116</v>
      </c>
      <c r="C9" s="2" t="s">
        <v>134</v>
      </c>
      <c r="D9" s="2" t="s">
        <v>150</v>
      </c>
      <c r="E9" s="2" t="s">
        <v>11</v>
      </c>
      <c r="F9" s="2" t="s">
        <v>20</v>
      </c>
      <c r="G9" s="2" t="s">
        <v>10</v>
      </c>
      <c r="H9" s="1">
        <v>3</v>
      </c>
      <c r="I9" s="1">
        <v>88.3</v>
      </c>
      <c r="J9" s="5">
        <v>92</v>
      </c>
      <c r="K9" s="5">
        <f t="shared" si="0"/>
        <v>90.15</v>
      </c>
      <c r="O9" s="5">
        <v>-10</v>
      </c>
      <c r="U9" s="5">
        <f t="shared" si="1"/>
        <v>80.150000000000006</v>
      </c>
      <c r="V9" s="5" t="s">
        <v>58</v>
      </c>
    </row>
    <row r="10" spans="1:22" s="5" customFormat="1" ht="17.05" customHeight="1" x14ac:dyDescent="0.4">
      <c r="A10" s="1" t="s">
        <v>96</v>
      </c>
      <c r="B10" s="1" t="s">
        <v>117</v>
      </c>
      <c r="C10" s="2" t="s">
        <v>135</v>
      </c>
      <c r="D10" s="2" t="s">
        <v>155</v>
      </c>
      <c r="E10" s="2" t="s">
        <v>11</v>
      </c>
      <c r="F10" s="2" t="s">
        <v>20</v>
      </c>
      <c r="G10" s="2" t="s">
        <v>10</v>
      </c>
      <c r="H10" s="1">
        <v>3</v>
      </c>
      <c r="I10" s="1">
        <v>77.8</v>
      </c>
      <c r="J10" s="5">
        <v>75</v>
      </c>
      <c r="K10" s="5">
        <f t="shared" si="0"/>
        <v>76.400000000000006</v>
      </c>
      <c r="U10" s="5">
        <f t="shared" si="1"/>
        <v>76.400000000000006</v>
      </c>
      <c r="V10" s="5" t="s">
        <v>58</v>
      </c>
    </row>
    <row r="11" spans="1:22" s="5" customFormat="1" ht="17.05" customHeight="1" x14ac:dyDescent="0.4">
      <c r="A11" s="1" t="s">
        <v>97</v>
      </c>
      <c r="B11" s="1" t="s">
        <v>118</v>
      </c>
      <c r="C11" s="2" t="s">
        <v>136</v>
      </c>
      <c r="D11" s="2" t="s">
        <v>166</v>
      </c>
      <c r="E11" s="2" t="s">
        <v>11</v>
      </c>
      <c r="F11" s="2" t="s">
        <v>23</v>
      </c>
      <c r="G11" s="2" t="s">
        <v>10</v>
      </c>
      <c r="H11" s="1">
        <v>3</v>
      </c>
      <c r="I11" s="1">
        <v>78.8</v>
      </c>
      <c r="J11" s="5">
        <v>93</v>
      </c>
      <c r="K11" s="5">
        <f t="shared" si="0"/>
        <v>85.9</v>
      </c>
      <c r="O11" s="5">
        <v>-10</v>
      </c>
      <c r="U11" s="5">
        <f t="shared" si="1"/>
        <v>75.900000000000006</v>
      </c>
      <c r="V11" s="5" t="s">
        <v>80</v>
      </c>
    </row>
    <row r="12" spans="1:22" s="5" customFormat="1" ht="17.05" customHeight="1" x14ac:dyDescent="0.4">
      <c r="A12" s="1" t="s">
        <v>98</v>
      </c>
      <c r="B12" s="1" t="s">
        <v>119</v>
      </c>
      <c r="C12" s="2" t="s">
        <v>137</v>
      </c>
      <c r="D12" s="2" t="s">
        <v>156</v>
      </c>
      <c r="E12" s="2" t="s">
        <v>11</v>
      </c>
      <c r="F12" s="2" t="s">
        <v>20</v>
      </c>
      <c r="G12" s="2" t="s">
        <v>10</v>
      </c>
      <c r="H12" s="1">
        <v>3</v>
      </c>
      <c r="I12" s="1">
        <v>83.9</v>
      </c>
      <c r="J12" s="5">
        <v>60</v>
      </c>
      <c r="K12" s="5">
        <f t="shared" si="0"/>
        <v>71.95</v>
      </c>
      <c r="U12" s="5">
        <f t="shared" si="1"/>
        <v>71.95</v>
      </c>
      <c r="V12" s="5" t="s">
        <v>57</v>
      </c>
    </row>
    <row r="13" spans="1:22" s="5" customFormat="1" ht="17.05" customHeight="1" x14ac:dyDescent="0.4">
      <c r="A13" s="1" t="s">
        <v>99</v>
      </c>
      <c r="B13" s="1" t="s">
        <v>120</v>
      </c>
      <c r="C13" s="2" t="s">
        <v>143</v>
      </c>
      <c r="D13" s="2" t="s">
        <v>157</v>
      </c>
      <c r="E13" s="2" t="s">
        <v>11</v>
      </c>
      <c r="F13" s="2" t="s">
        <v>20</v>
      </c>
      <c r="G13" s="2" t="s">
        <v>10</v>
      </c>
      <c r="H13" s="1">
        <v>3</v>
      </c>
      <c r="I13" s="1">
        <v>77.2</v>
      </c>
      <c r="J13" s="5">
        <v>76</v>
      </c>
      <c r="K13" s="5">
        <f t="shared" si="0"/>
        <v>76.599999999999994</v>
      </c>
      <c r="O13" s="5">
        <v>-10</v>
      </c>
      <c r="U13" s="5">
        <f t="shared" si="1"/>
        <v>66.599999999999994</v>
      </c>
      <c r="V13" s="5" t="s">
        <v>72</v>
      </c>
    </row>
    <row r="14" spans="1:22" s="5" customFormat="1" ht="17.05" customHeight="1" x14ac:dyDescent="0.4">
      <c r="A14" s="1" t="s">
        <v>100</v>
      </c>
      <c r="B14" s="1" t="s">
        <v>121</v>
      </c>
      <c r="C14" s="2" t="s">
        <v>146</v>
      </c>
      <c r="D14" s="2" t="s">
        <v>158</v>
      </c>
      <c r="E14" s="2" t="s">
        <v>22</v>
      </c>
      <c r="F14" s="2" t="s">
        <v>24</v>
      </c>
      <c r="G14" s="2" t="s">
        <v>10</v>
      </c>
      <c r="H14" s="1">
        <v>3</v>
      </c>
      <c r="I14" s="1">
        <v>85.9</v>
      </c>
      <c r="J14" s="5">
        <v>66</v>
      </c>
      <c r="K14" s="5">
        <f t="shared" si="0"/>
        <v>75.95</v>
      </c>
      <c r="U14" s="5">
        <f t="shared" si="1"/>
        <v>75.95</v>
      </c>
      <c r="V14" s="5" t="s">
        <v>63</v>
      </c>
    </row>
    <row r="15" spans="1:22" s="5" customFormat="1" ht="17.05" customHeight="1" x14ac:dyDescent="0.4">
      <c r="A15" s="1" t="s">
        <v>101</v>
      </c>
      <c r="B15" s="1" t="s">
        <v>122</v>
      </c>
      <c r="C15" s="2" t="s">
        <v>138</v>
      </c>
      <c r="D15" s="2" t="s">
        <v>159</v>
      </c>
      <c r="E15" s="2" t="s">
        <v>22</v>
      </c>
      <c r="F15" s="2" t="s">
        <v>24</v>
      </c>
      <c r="G15" s="2" t="s">
        <v>10</v>
      </c>
      <c r="H15" s="1">
        <v>2</v>
      </c>
      <c r="I15" s="1">
        <v>82.9</v>
      </c>
      <c r="J15" s="5">
        <v>61</v>
      </c>
      <c r="K15" s="5">
        <f t="shared" si="0"/>
        <v>71.95</v>
      </c>
      <c r="U15" s="5">
        <f t="shared" si="1"/>
        <v>71.95</v>
      </c>
      <c r="V15" s="5" t="s">
        <v>62</v>
      </c>
    </row>
    <row r="16" spans="1:22" s="5" customFormat="1" ht="17.05" customHeight="1" x14ac:dyDescent="0.4">
      <c r="A16" s="1" t="s">
        <v>102</v>
      </c>
      <c r="B16" s="1" t="s">
        <v>123</v>
      </c>
      <c r="C16" s="2" t="s">
        <v>144</v>
      </c>
      <c r="D16" s="2" t="s">
        <v>160</v>
      </c>
      <c r="E16" s="2" t="s">
        <v>9</v>
      </c>
      <c r="F16" s="3" t="s">
        <v>42</v>
      </c>
      <c r="G16" s="2" t="s">
        <v>10</v>
      </c>
      <c r="H16" s="1">
        <v>3</v>
      </c>
      <c r="I16" s="1">
        <v>86.8</v>
      </c>
      <c r="J16" s="5">
        <v>99</v>
      </c>
      <c r="K16" s="5">
        <f t="shared" si="0"/>
        <v>92.9</v>
      </c>
      <c r="U16" s="5">
        <f t="shared" si="1"/>
        <v>92.9</v>
      </c>
      <c r="V16" s="5" t="s">
        <v>72</v>
      </c>
    </row>
    <row r="17" spans="1:22" s="5" customFormat="1" ht="17.05" customHeight="1" x14ac:dyDescent="0.4">
      <c r="A17" s="1" t="s">
        <v>103</v>
      </c>
      <c r="B17" s="1" t="s">
        <v>124</v>
      </c>
      <c r="C17" s="2" t="s">
        <v>145</v>
      </c>
      <c r="D17" s="2" t="s">
        <v>161</v>
      </c>
      <c r="E17" s="2" t="s">
        <v>9</v>
      </c>
      <c r="F17" s="3" t="s">
        <v>39</v>
      </c>
      <c r="G17" s="2" t="s">
        <v>10</v>
      </c>
      <c r="H17" s="1">
        <v>3</v>
      </c>
      <c r="I17" s="1">
        <v>98.2</v>
      </c>
      <c r="J17" s="5">
        <v>85</v>
      </c>
      <c r="K17" s="5">
        <f t="shared" si="0"/>
        <v>91.6</v>
      </c>
      <c r="U17" s="5">
        <f t="shared" si="1"/>
        <v>91.6</v>
      </c>
      <c r="V17" s="5" t="s">
        <v>67</v>
      </c>
    </row>
    <row r="18" spans="1:22" s="5" customFormat="1" ht="17.05" customHeight="1" x14ac:dyDescent="0.4">
      <c r="A18" s="1" t="s">
        <v>104</v>
      </c>
      <c r="B18" s="1" t="s">
        <v>125</v>
      </c>
      <c r="C18" s="2" t="s">
        <v>138</v>
      </c>
      <c r="D18" s="2" t="s">
        <v>162</v>
      </c>
      <c r="E18" s="2" t="s">
        <v>14</v>
      </c>
      <c r="F18" s="2" t="s">
        <v>16</v>
      </c>
      <c r="G18" s="2" t="s">
        <v>10</v>
      </c>
      <c r="H18" s="1">
        <v>1</v>
      </c>
      <c r="I18" s="4">
        <v>92.17</v>
      </c>
      <c r="J18" s="5">
        <v>95</v>
      </c>
      <c r="K18" s="5">
        <f t="shared" si="0"/>
        <v>93.585000000000008</v>
      </c>
      <c r="U18" s="5">
        <f t="shared" si="1"/>
        <v>93.585000000000008</v>
      </c>
      <c r="V18" s="5" t="s">
        <v>80</v>
      </c>
    </row>
    <row r="19" spans="1:22" s="5" customFormat="1" ht="17.05" customHeight="1" x14ac:dyDescent="0.4">
      <c r="A19" s="1" t="s">
        <v>105</v>
      </c>
      <c r="B19" s="1" t="s">
        <v>113</v>
      </c>
      <c r="C19" s="2" t="s">
        <v>140</v>
      </c>
      <c r="D19" s="2" t="s">
        <v>163</v>
      </c>
      <c r="E19" s="2" t="s">
        <v>14</v>
      </c>
      <c r="F19" s="3" t="s">
        <v>37</v>
      </c>
      <c r="G19" s="2" t="s">
        <v>10</v>
      </c>
      <c r="H19" s="1">
        <v>2</v>
      </c>
      <c r="I19" s="1">
        <v>87.7</v>
      </c>
      <c r="J19" s="5">
        <v>76</v>
      </c>
      <c r="K19" s="5">
        <f t="shared" si="0"/>
        <v>81.849999999999994</v>
      </c>
      <c r="U19" s="5">
        <f t="shared" si="1"/>
        <v>81.849999999999994</v>
      </c>
      <c r="V19" s="5" t="s">
        <v>74</v>
      </c>
    </row>
    <row r="20" spans="1:22" s="5" customFormat="1" ht="17.05" customHeight="1" x14ac:dyDescent="0.4">
      <c r="A20" s="1" t="s">
        <v>106</v>
      </c>
      <c r="B20" s="1" t="s">
        <v>126</v>
      </c>
      <c r="C20" s="2" t="s">
        <v>130</v>
      </c>
      <c r="D20" s="2" t="s">
        <v>164</v>
      </c>
      <c r="E20" s="2" t="s">
        <v>14</v>
      </c>
      <c r="F20" s="2" t="s">
        <v>16</v>
      </c>
      <c r="G20" s="2" t="s">
        <v>10</v>
      </c>
      <c r="H20" s="1">
        <v>2</v>
      </c>
      <c r="I20" s="1">
        <v>78.8</v>
      </c>
      <c r="J20" s="5">
        <v>83</v>
      </c>
      <c r="K20" s="5">
        <f t="shared" si="0"/>
        <v>80.900000000000006</v>
      </c>
      <c r="U20" s="5">
        <f t="shared" si="1"/>
        <v>80.900000000000006</v>
      </c>
      <c r="V20" s="5" t="s">
        <v>80</v>
      </c>
    </row>
    <row r="21" spans="1:22" s="5" customFormat="1" ht="17.05" customHeight="1" x14ac:dyDescent="0.4">
      <c r="A21" s="1" t="s">
        <v>107</v>
      </c>
      <c r="B21" s="1" t="s">
        <v>127</v>
      </c>
      <c r="C21" s="2" t="s">
        <v>147</v>
      </c>
      <c r="D21" s="2" t="s">
        <v>139</v>
      </c>
      <c r="E21" s="2" t="s">
        <v>14</v>
      </c>
      <c r="F21" s="2" t="s">
        <v>33</v>
      </c>
      <c r="G21" s="2" t="s">
        <v>10</v>
      </c>
      <c r="H21" s="1">
        <v>3</v>
      </c>
      <c r="I21" s="1">
        <v>89.2</v>
      </c>
      <c r="J21" s="5">
        <v>88</v>
      </c>
      <c r="K21" s="5">
        <f t="shared" si="0"/>
        <v>88.6</v>
      </c>
      <c r="O21" s="5">
        <v>-10</v>
      </c>
      <c r="U21" s="5">
        <f t="shared" si="1"/>
        <v>78.599999999999994</v>
      </c>
      <c r="V21" s="10" t="s">
        <v>63</v>
      </c>
    </row>
    <row r="22" spans="1:22" s="5" customFormat="1" ht="17.05" customHeight="1" x14ac:dyDescent="0.4">
      <c r="A22" s="1" t="s">
        <v>108</v>
      </c>
      <c r="B22" s="1" t="s">
        <v>128</v>
      </c>
      <c r="C22" s="2" t="s">
        <v>141</v>
      </c>
      <c r="D22" s="2" t="s">
        <v>165</v>
      </c>
      <c r="E22" s="2" t="s">
        <v>14</v>
      </c>
      <c r="F22" s="2" t="s">
        <v>16</v>
      </c>
      <c r="G22" s="2" t="s">
        <v>10</v>
      </c>
      <c r="H22" s="1">
        <v>1</v>
      </c>
      <c r="I22" s="4">
        <v>76.209999999999994</v>
      </c>
      <c r="J22" s="5">
        <v>75</v>
      </c>
      <c r="K22" s="5">
        <f t="shared" si="0"/>
        <v>75.60499999999999</v>
      </c>
      <c r="U22" s="5">
        <f t="shared" si="1"/>
        <v>75.60499999999999</v>
      </c>
      <c r="V22" s="5" t="s">
        <v>80</v>
      </c>
    </row>
  </sheetData>
  <autoFilter ref="A1:V22">
    <sortState ref="A2:Z22">
      <sortCondition ref="E1:E22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Bahar Dönemi Yerleştirme</vt:lpstr>
      <vt:lpstr>Güz Dönemi Yerleştirme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ŞÜKRÜ AYDIN</dc:creator>
  <cp:lastModifiedBy>ŞÜKRÜ AYDIN</cp:lastModifiedBy>
  <cp:lastPrinted>2022-10-26T14:15:34Z</cp:lastPrinted>
  <dcterms:created xsi:type="dcterms:W3CDTF">2022-10-03T15:03:07Z</dcterms:created>
  <dcterms:modified xsi:type="dcterms:W3CDTF">2022-11-04T11:58:25Z</dcterms:modified>
</cp:coreProperties>
</file>