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20" windowWidth="14805" windowHeight="8010"/>
  </bookViews>
  <sheets>
    <sheet name="LİSTE" sheetId="3" r:id="rId1"/>
  </sheets>
  <definedNames>
    <definedName name="_xlnm._FilterDatabase" localSheetId="0" hidden="1">LİSTE!$A$21:$O$21</definedName>
    <definedName name="_xlnm.Print_Area" localSheetId="0">LİSTE!$A$2:$O$71</definedName>
  </definedNames>
  <calcPr calcId="125725" iterateDelta="1E-4"/>
</workbook>
</file>

<file path=xl/calcChain.xml><?xml version="1.0" encoding="utf-8"?>
<calcChain xmlns="http://schemas.openxmlformats.org/spreadsheetml/2006/main">
  <c r="N71" i="3"/>
  <c r="O71" s="1"/>
  <c r="I71"/>
  <c r="N64"/>
  <c r="N63"/>
  <c r="N59"/>
  <c r="N61"/>
  <c r="N67"/>
  <c r="N65"/>
  <c r="N70"/>
  <c r="N68"/>
  <c r="N66"/>
  <c r="N30"/>
  <c r="I64"/>
  <c r="I63"/>
  <c r="O63" s="1"/>
  <c r="I59"/>
  <c r="I61"/>
  <c r="I67"/>
  <c r="I65"/>
  <c r="I70"/>
  <c r="I68"/>
  <c r="I66"/>
  <c r="I30"/>
  <c r="N62"/>
  <c r="I62"/>
  <c r="I17"/>
  <c r="I18"/>
  <c r="I19"/>
  <c r="I21"/>
  <c r="I20"/>
  <c r="I22"/>
  <c r="I27"/>
  <c r="I31"/>
  <c r="I24"/>
  <c r="I29"/>
  <c r="I23"/>
  <c r="I28"/>
  <c r="I25"/>
  <c r="I26"/>
  <c r="I58"/>
  <c r="I60"/>
  <c r="I69"/>
  <c r="I32"/>
  <c r="I33"/>
  <c r="I34"/>
  <c r="I16"/>
  <c r="N16"/>
  <c r="N17"/>
  <c r="N18"/>
  <c r="N19"/>
  <c r="N21"/>
  <c r="N20"/>
  <c r="N22"/>
  <c r="N27"/>
  <c r="N31"/>
  <c r="N24"/>
  <c r="N29"/>
  <c r="N23"/>
  <c r="N28"/>
  <c r="N25"/>
  <c r="N26"/>
  <c r="N58"/>
  <c r="N60"/>
  <c r="N69"/>
  <c r="N32"/>
  <c r="N33"/>
  <c r="N34"/>
  <c r="N15"/>
  <c r="I15"/>
  <c r="N14"/>
  <c r="I14"/>
  <c r="O16" l="1"/>
  <c r="O61"/>
  <c r="O30"/>
  <c r="O62"/>
  <c r="O66"/>
  <c r="O68"/>
  <c r="O70"/>
  <c r="O65"/>
  <c r="O67"/>
  <c r="O59"/>
  <c r="O64"/>
  <c r="O15"/>
  <c r="O60"/>
  <c r="O58"/>
  <c r="O25"/>
  <c r="O23"/>
  <c r="O24"/>
  <c r="O27"/>
  <c r="O69"/>
  <c r="O26"/>
  <c r="O28"/>
  <c r="O29"/>
  <c r="O31"/>
  <c r="O22"/>
  <c r="O20"/>
  <c r="O21"/>
  <c r="O19"/>
  <c r="O18"/>
  <c r="O17"/>
  <c r="O14"/>
</calcChain>
</file>

<file path=xl/sharedStrings.xml><?xml version="1.0" encoding="utf-8"?>
<sst xmlns="http://schemas.openxmlformats.org/spreadsheetml/2006/main" count="77" uniqueCount="63">
  <si>
    <t>HİZMET SÜRESİ  Yıl (+5), Ay(+0,416), Gün(+0,0137) Puan</t>
  </si>
  <si>
    <t>TOPLAM</t>
  </si>
  <si>
    <t>Sıra No.</t>
  </si>
  <si>
    <t>İdari Görevi</t>
  </si>
  <si>
    <t>BAKMAKLA YÜKÜMLÜ OLDUĞU    (Eş veya çocukları hariç)                          HER FERT İÇİN (+1 Puan)</t>
  </si>
  <si>
    <t>PERSONELİN ÇOCUKLARI İÇİN          (İki Cocuğa kadar +3 Puan)</t>
  </si>
  <si>
    <t>PERSONELİN EŞİ İÇİN (+6 puan)</t>
  </si>
  <si>
    <t xml:space="preserve">KAMU KONUTLARINDAN YARARLANDIĞI SÜRE Yıl (-3), Ay(0,25), Gün(-0,0083) Puan      </t>
  </si>
  <si>
    <t>PERSONELİN EK GELİRİ          VARSA (-1) Puan</t>
  </si>
  <si>
    <t>İL VE İLÇE SINIRLARI DAHİLİNDE KONUTU BULUNANLAR İÇİN         (Her konut -15 Puan)</t>
  </si>
  <si>
    <t>İL VE İLÇE SINIRLARI DIŞINDA KONUTU BULUNANLAR İÇİN        (Her konut -10Puan)</t>
  </si>
  <si>
    <t>KONUT TAHSİSİ İÇİN BEKLEDİĞİ                 HER YIL İÇİN (+1 Puan )   Ay(+0,083), Gün(+0,0027) Puan</t>
  </si>
  <si>
    <t>TOPLAM PUAN</t>
  </si>
  <si>
    <t>NEVŞEHİR HACI BEKTAŞ VELİ ÜNİVERSİTESİ REKTÖRLÜĞÜ</t>
  </si>
  <si>
    <t>ARTI PUAN  (+)</t>
  </si>
  <si>
    <t>EKSİ PUAN  (-)</t>
  </si>
  <si>
    <t>AKADEMİK PERSONEL  2016 LOJMAN LİSTESİ-2</t>
  </si>
  <si>
    <t>Özdemir CİNGİ</t>
  </si>
  <si>
    <t>Daire Başkanı</t>
  </si>
  <si>
    <t>Erdal HAZAR</t>
  </si>
  <si>
    <t>İç Denetçi</t>
  </si>
  <si>
    <t>Harun  Mustafa DAĞTEKİN</t>
  </si>
  <si>
    <t>Yüksekokul Sekreteri</t>
  </si>
  <si>
    <t>Gökhan ONMUŞ</t>
  </si>
  <si>
    <t>Şube Müdür V.</t>
  </si>
  <si>
    <t>Baki ÖZDEMİR</t>
  </si>
  <si>
    <t>Bayram KAYA</t>
  </si>
  <si>
    <t>Gülsüm SARI</t>
  </si>
  <si>
    <t>Sibel OKUR</t>
  </si>
  <si>
    <t>Sevgi PAMUK</t>
  </si>
  <si>
    <t>Musa KEVEN</t>
  </si>
  <si>
    <t>Rıza ÖZTÜRK</t>
  </si>
  <si>
    <t>Mehmet Ali BOZKURT</t>
  </si>
  <si>
    <t>Selma CEYLAN</t>
  </si>
  <si>
    <t>Halil OMAK</t>
  </si>
  <si>
    <t>Cemil GÜZEL</t>
  </si>
  <si>
    <t>Ozan ŞAHAN</t>
  </si>
  <si>
    <t>Serhat Hilmi UÇAR</t>
  </si>
  <si>
    <t>Yavuz SERİN</t>
  </si>
  <si>
    <t>İsmet AYATA</t>
  </si>
  <si>
    <t>Fatma ARIK</t>
  </si>
  <si>
    <t>Tamer TARÇIN</t>
  </si>
  <si>
    <t>Cihan ORAK</t>
  </si>
  <si>
    <t>İbrahim AKTEPE</t>
  </si>
  <si>
    <t>Mehmet TAFLI</t>
  </si>
  <si>
    <t>Bekir VURAL</t>
  </si>
  <si>
    <t>Mesut SAYDAM</t>
  </si>
  <si>
    <t>İDARİ PERSONEL  2017 LOJMAN LİSTESİ-1</t>
  </si>
  <si>
    <t>NEVŞEHİR HACI BEKTAŞ VELİ ÜNİVERSİTESİ REKTÖRLÜĞÜ İDARİ PERSONEL  2017 LOJMAN LİSTESİ-2</t>
  </si>
  <si>
    <t>İL VE İLÇE SINIRLARI DAHİLİNDE KONUTU BULUNANLAR İÇİN (Her konut -15 Puan)</t>
  </si>
  <si>
    <t>İL VE İLÇE SINIRLARI DIŞINDA KONUTU BULUNANLAR İÇİN  (Her konut -10Puan)</t>
  </si>
  <si>
    <t>PERSONELİN ÇOCUKLARI İÇİN (İki Cocuğa kadar +3 Puan)</t>
  </si>
  <si>
    <t>BAKMAKLA YÜKÜMLÜ OLDUĞU (Eş veya çocukları hariç)  HER FERT İÇİN (+1 Puan)</t>
  </si>
  <si>
    <t>KONUT TAHSİSİ İÇİN BEKLEDİĞİ  HER YIL İÇİN (+1 Puan )   Ay(+0,083), Gün(+0,0027) Puan</t>
  </si>
  <si>
    <t xml:space="preserve">KAMU KONUTLARINDAN YARARLANDIĞI SÜREYıl       (-3), Ay(0,25), Gün(-0,0083) Puan      </t>
  </si>
  <si>
    <t>Hakan Süreyya TEZCAN</t>
  </si>
  <si>
    <t>Hakan SUİÇER</t>
  </si>
  <si>
    <t>Süleyman AKKOYUNCU</t>
  </si>
  <si>
    <t>Sezai BAYRAM</t>
  </si>
  <si>
    <t>Jale ÜĞÜTEN</t>
  </si>
  <si>
    <t>Mahmut Musa YILDIZ</t>
  </si>
  <si>
    <t>Adı Soyadı</t>
  </si>
  <si>
    <t>PERSONELİN EKGELİRİ VARSA (-1) Puan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</si>
</sst>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sz val="11"/>
      <color theme="5" tint="-0.249977111117893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0" fontId="6" fillId="0" borderId="0" xfId="0" applyFont="1"/>
    <xf numFmtId="14" fontId="7" fillId="0" borderId="0" xfId="0" applyNumberFormat="1" applyFont="1"/>
    <xf numFmtId="0" fontId="0" fillId="3" borderId="0" xfId="0" applyFill="1"/>
    <xf numFmtId="0" fontId="8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0" fillId="2" borderId="0" xfId="0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4" fillId="0" borderId="6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2" fontId="15" fillId="2" borderId="6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15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2" fontId="15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2" fontId="15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15" fillId="2" borderId="6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14" fillId="0" borderId="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1" fillId="2" borderId="2" xfId="0" applyFont="1" applyFill="1" applyBorder="1" applyAlignment="1">
      <alignment horizontal="center" vertical="center" textRotation="90" wrapText="1"/>
    </xf>
    <xf numFmtId="0" fontId="13" fillId="2" borderId="7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0000"/>
      <color rgb="FFA80000"/>
      <color rgb="FF68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9"/>
  <sheetViews>
    <sheetView tabSelected="1" zoomScaleNormal="100" workbookViewId="0">
      <selection activeCell="C60" sqref="C60"/>
    </sheetView>
  </sheetViews>
  <sheetFormatPr defaultRowHeight="15.75"/>
  <cols>
    <col min="1" max="1" width="4.7109375" customWidth="1"/>
    <col min="2" max="2" width="29.5703125" customWidth="1"/>
    <col min="3" max="3" width="24" style="6" customWidth="1"/>
    <col min="4" max="4" width="12.85546875" customWidth="1"/>
    <col min="5" max="5" width="7.42578125" customWidth="1"/>
    <col min="6" max="6" width="13" customWidth="1"/>
    <col min="7" max="7" width="14" customWidth="1"/>
    <col min="8" max="8" width="15.42578125" customWidth="1"/>
    <col min="9" max="9" width="11.5703125" style="4" customWidth="1"/>
    <col min="10" max="10" width="13.42578125" customWidth="1"/>
    <col min="11" max="11" width="10.5703125" customWidth="1"/>
    <col min="12" max="12" width="16.42578125" customWidth="1"/>
    <col min="13" max="13" width="14.85546875" customWidth="1"/>
    <col min="14" max="14" width="10.7109375" style="4" customWidth="1"/>
    <col min="15" max="15" width="18.85546875" style="5" customWidth="1"/>
    <col min="16" max="16" width="12" bestFit="1" customWidth="1"/>
  </cols>
  <sheetData>
    <row r="1" spans="1:16" ht="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6" ht="22.5" customHeight="1">
      <c r="A2" s="78" t="s">
        <v>13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17.25" customHeight="1">
      <c r="A3" s="78" t="s">
        <v>47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15" customHeight="1">
      <c r="A4" s="79"/>
      <c r="B4" s="79"/>
      <c r="C4" s="79"/>
      <c r="D4" s="80" t="s">
        <v>14</v>
      </c>
      <c r="E4" s="80"/>
      <c r="F4" s="80"/>
      <c r="G4" s="80"/>
      <c r="H4" s="80"/>
      <c r="I4" s="80"/>
      <c r="J4" s="80" t="s">
        <v>15</v>
      </c>
      <c r="K4" s="80"/>
      <c r="L4" s="80"/>
      <c r="M4" s="80"/>
      <c r="N4" s="80"/>
      <c r="O4" s="82"/>
    </row>
    <row r="5" spans="1:16" ht="21.75" customHeight="1">
      <c r="A5" s="79"/>
      <c r="B5" s="79"/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3"/>
    </row>
    <row r="6" spans="1:16" ht="27.75" customHeight="1">
      <c r="A6" s="61" t="s">
        <v>2</v>
      </c>
      <c r="B6" s="64" t="s">
        <v>61</v>
      </c>
      <c r="C6" s="67" t="s">
        <v>3</v>
      </c>
      <c r="D6" s="70" t="s">
        <v>0</v>
      </c>
      <c r="E6" s="70" t="s">
        <v>6</v>
      </c>
      <c r="F6" s="70" t="s">
        <v>5</v>
      </c>
      <c r="G6" s="70" t="s">
        <v>4</v>
      </c>
      <c r="H6" s="70" t="s">
        <v>11</v>
      </c>
      <c r="I6" s="71" t="s">
        <v>1</v>
      </c>
      <c r="J6" s="75" t="s">
        <v>7</v>
      </c>
      <c r="K6" s="72" t="s">
        <v>62</v>
      </c>
      <c r="L6" s="72" t="s">
        <v>9</v>
      </c>
      <c r="M6" s="72" t="s">
        <v>10</v>
      </c>
      <c r="N6" s="81" t="s">
        <v>1</v>
      </c>
      <c r="O6" s="81" t="s">
        <v>12</v>
      </c>
    </row>
    <row r="7" spans="1:16" ht="20.25" customHeight="1">
      <c r="A7" s="62"/>
      <c r="B7" s="65"/>
      <c r="C7" s="68"/>
      <c r="D7" s="70"/>
      <c r="E7" s="70"/>
      <c r="F7" s="70"/>
      <c r="G7" s="70"/>
      <c r="H7" s="70"/>
      <c r="I7" s="71"/>
      <c r="J7" s="76"/>
      <c r="K7" s="72"/>
      <c r="L7" s="72"/>
      <c r="M7" s="72"/>
      <c r="N7" s="81"/>
      <c r="O7" s="81"/>
    </row>
    <row r="8" spans="1:16" ht="16.5" customHeight="1">
      <c r="A8" s="62"/>
      <c r="B8" s="65"/>
      <c r="C8" s="68"/>
      <c r="D8" s="70"/>
      <c r="E8" s="70"/>
      <c r="F8" s="70"/>
      <c r="G8" s="70"/>
      <c r="H8" s="70"/>
      <c r="I8" s="71"/>
      <c r="J8" s="76"/>
      <c r="K8" s="72"/>
      <c r="L8" s="72"/>
      <c r="M8" s="72"/>
      <c r="N8" s="81"/>
      <c r="O8" s="81"/>
    </row>
    <row r="9" spans="1:16" ht="16.5" customHeight="1">
      <c r="A9" s="62"/>
      <c r="B9" s="65"/>
      <c r="C9" s="68"/>
      <c r="D9" s="70"/>
      <c r="E9" s="70"/>
      <c r="F9" s="70"/>
      <c r="G9" s="70"/>
      <c r="H9" s="70"/>
      <c r="I9" s="71"/>
      <c r="J9" s="76"/>
      <c r="K9" s="72"/>
      <c r="L9" s="72"/>
      <c r="M9" s="72"/>
      <c r="N9" s="81"/>
      <c r="O9" s="81"/>
    </row>
    <row r="10" spans="1:16" ht="16.5" customHeight="1">
      <c r="A10" s="62"/>
      <c r="B10" s="65"/>
      <c r="C10" s="68"/>
      <c r="D10" s="70"/>
      <c r="E10" s="70"/>
      <c r="F10" s="70"/>
      <c r="G10" s="70"/>
      <c r="H10" s="70"/>
      <c r="I10" s="71"/>
      <c r="J10" s="76"/>
      <c r="K10" s="72"/>
      <c r="L10" s="72"/>
      <c r="M10" s="72"/>
      <c r="N10" s="81"/>
      <c r="O10" s="81"/>
    </row>
    <row r="11" spans="1:16" ht="16.5" customHeight="1">
      <c r="A11" s="62"/>
      <c r="B11" s="65"/>
      <c r="C11" s="68"/>
      <c r="D11" s="70"/>
      <c r="E11" s="70"/>
      <c r="F11" s="70"/>
      <c r="G11" s="70"/>
      <c r="H11" s="70"/>
      <c r="I11" s="71"/>
      <c r="J11" s="76"/>
      <c r="K11" s="72"/>
      <c r="L11" s="72"/>
      <c r="M11" s="72"/>
      <c r="N11" s="81"/>
      <c r="O11" s="81"/>
    </row>
    <row r="12" spans="1:16" ht="16.5" customHeight="1">
      <c r="A12" s="62"/>
      <c r="B12" s="65"/>
      <c r="C12" s="68"/>
      <c r="D12" s="70"/>
      <c r="E12" s="70"/>
      <c r="F12" s="70"/>
      <c r="G12" s="70"/>
      <c r="H12" s="70"/>
      <c r="I12" s="71"/>
      <c r="J12" s="76"/>
      <c r="K12" s="72"/>
      <c r="L12" s="72"/>
      <c r="M12" s="72"/>
      <c r="N12" s="81"/>
      <c r="O12" s="81"/>
    </row>
    <row r="13" spans="1:16" ht="16.5" customHeight="1">
      <c r="A13" s="63"/>
      <c r="B13" s="66"/>
      <c r="C13" s="69"/>
      <c r="D13" s="70"/>
      <c r="E13" s="70"/>
      <c r="F13" s="70"/>
      <c r="G13" s="70"/>
      <c r="H13" s="70"/>
      <c r="I13" s="71"/>
      <c r="J13" s="77"/>
      <c r="K13" s="72"/>
      <c r="L13" s="72"/>
      <c r="M13" s="72"/>
      <c r="N13" s="81"/>
      <c r="O13" s="81"/>
    </row>
    <row r="14" spans="1:16" ht="38.25" customHeight="1">
      <c r="A14" s="30">
        <v>1</v>
      </c>
      <c r="B14" s="24" t="s">
        <v>17</v>
      </c>
      <c r="C14" s="20" t="s">
        <v>18</v>
      </c>
      <c r="D14" s="31">
        <v>157.08000000000001</v>
      </c>
      <c r="E14" s="31">
        <v>6</v>
      </c>
      <c r="F14" s="32">
        <v>6</v>
      </c>
      <c r="G14" s="31">
        <v>0</v>
      </c>
      <c r="H14" s="31">
        <v>31.42</v>
      </c>
      <c r="I14" s="27">
        <f>H14+G14+F14+E14+D14</f>
        <v>200.5</v>
      </c>
      <c r="J14" s="31">
        <v>0</v>
      </c>
      <c r="K14" s="31">
        <v>1</v>
      </c>
      <c r="L14" s="31">
        <v>15</v>
      </c>
      <c r="M14" s="31">
        <v>0</v>
      </c>
      <c r="N14" s="28">
        <f>M14+L14+K14+J14</f>
        <v>16</v>
      </c>
      <c r="O14" s="28">
        <f>I14-N14</f>
        <v>184.5</v>
      </c>
    </row>
    <row r="15" spans="1:16" ht="30" customHeight="1">
      <c r="A15" s="30">
        <v>2</v>
      </c>
      <c r="B15" s="24" t="s">
        <v>19</v>
      </c>
      <c r="C15" s="21" t="s">
        <v>20</v>
      </c>
      <c r="D15" s="31">
        <v>62.5</v>
      </c>
      <c r="E15" s="31">
        <v>6</v>
      </c>
      <c r="F15" s="31">
        <v>3</v>
      </c>
      <c r="G15" s="31">
        <v>0</v>
      </c>
      <c r="H15" s="31">
        <v>2.17</v>
      </c>
      <c r="I15" s="27">
        <f>H15+G15+F15+E15+D15</f>
        <v>73.67</v>
      </c>
      <c r="J15" s="35">
        <v>5.25</v>
      </c>
      <c r="K15" s="33">
        <v>0</v>
      </c>
      <c r="L15" s="33">
        <v>0</v>
      </c>
      <c r="M15" s="33">
        <v>0</v>
      </c>
      <c r="N15" s="28">
        <f>M15+L15+K15+J15</f>
        <v>5.25</v>
      </c>
      <c r="O15" s="28">
        <f>I15-N15</f>
        <v>68.42</v>
      </c>
      <c r="P15" s="2"/>
    </row>
    <row r="16" spans="1:16" ht="33.75" customHeight="1">
      <c r="A16" s="30">
        <v>3</v>
      </c>
      <c r="B16" s="24" t="s">
        <v>21</v>
      </c>
      <c r="C16" s="21" t="s">
        <v>22</v>
      </c>
      <c r="D16" s="31">
        <v>95</v>
      </c>
      <c r="E16" s="31">
        <v>6</v>
      </c>
      <c r="F16" s="31">
        <v>6</v>
      </c>
      <c r="G16" s="31">
        <v>0</v>
      </c>
      <c r="H16" s="31">
        <v>19</v>
      </c>
      <c r="I16" s="27">
        <f>H16+G16+F16+E16+D16</f>
        <v>126</v>
      </c>
      <c r="J16" s="35">
        <v>0</v>
      </c>
      <c r="K16" s="33">
        <v>0</v>
      </c>
      <c r="L16" s="33">
        <v>0</v>
      </c>
      <c r="M16" s="33">
        <v>0</v>
      </c>
      <c r="N16" s="28">
        <f t="shared" ref="N16:N34" si="0">M16+L16+K16+J16</f>
        <v>0</v>
      </c>
      <c r="O16" s="28">
        <f>I16-N16</f>
        <v>126</v>
      </c>
      <c r="P16" s="3"/>
    </row>
    <row r="17" spans="1:16" ht="33" customHeight="1">
      <c r="A17" s="30">
        <v>4</v>
      </c>
      <c r="B17" s="24" t="s">
        <v>23</v>
      </c>
      <c r="C17" s="21" t="s">
        <v>24</v>
      </c>
      <c r="D17" s="31">
        <v>55.27</v>
      </c>
      <c r="E17" s="31">
        <v>6</v>
      </c>
      <c r="F17" s="31">
        <v>6</v>
      </c>
      <c r="G17" s="31">
        <v>0</v>
      </c>
      <c r="H17" s="31">
        <v>11.05</v>
      </c>
      <c r="I17" s="27">
        <f t="shared" ref="I17:I34" si="1">H17+G17+F17+E17+D17</f>
        <v>78.320000000000007</v>
      </c>
      <c r="J17" s="35">
        <v>0</v>
      </c>
      <c r="K17" s="33">
        <v>0</v>
      </c>
      <c r="L17" s="33">
        <v>15</v>
      </c>
      <c r="M17" s="33">
        <v>0</v>
      </c>
      <c r="N17" s="28">
        <f t="shared" si="0"/>
        <v>15</v>
      </c>
      <c r="O17" s="28">
        <f t="shared" ref="O17:O31" si="2">I17-N17</f>
        <v>63.320000000000007</v>
      </c>
    </row>
    <row r="18" spans="1:16" ht="30.75" customHeight="1">
      <c r="A18" s="30">
        <v>5</v>
      </c>
      <c r="B18" s="45" t="s">
        <v>25</v>
      </c>
      <c r="C18" s="46"/>
      <c r="D18" s="47">
        <v>121.62</v>
      </c>
      <c r="E18" s="47">
        <v>6</v>
      </c>
      <c r="F18" s="47">
        <v>6</v>
      </c>
      <c r="G18" s="47">
        <v>0</v>
      </c>
      <c r="H18" s="47">
        <v>6.5</v>
      </c>
      <c r="I18" s="48">
        <f t="shared" si="1"/>
        <v>140.12</v>
      </c>
      <c r="J18" s="49">
        <v>4.37</v>
      </c>
      <c r="K18" s="50">
        <v>0</v>
      </c>
      <c r="L18" s="50">
        <v>0</v>
      </c>
      <c r="M18" s="50">
        <v>20</v>
      </c>
      <c r="N18" s="51">
        <f t="shared" si="0"/>
        <v>24.37</v>
      </c>
      <c r="O18" s="51">
        <f t="shared" si="2"/>
        <v>115.75</v>
      </c>
      <c r="P18" s="2"/>
    </row>
    <row r="19" spans="1:16" ht="30.75" customHeight="1">
      <c r="A19" s="30">
        <v>6</v>
      </c>
      <c r="B19" s="25" t="s">
        <v>26</v>
      </c>
      <c r="C19" s="23"/>
      <c r="D19" s="33">
        <v>76.25</v>
      </c>
      <c r="E19" s="31">
        <v>6</v>
      </c>
      <c r="F19" s="33">
        <v>6</v>
      </c>
      <c r="G19" s="33">
        <v>0</v>
      </c>
      <c r="H19" s="33">
        <v>15.25</v>
      </c>
      <c r="I19" s="27">
        <f>H19+G19+F19+E19+D19</f>
        <v>103.5</v>
      </c>
      <c r="J19" s="34">
        <v>0</v>
      </c>
      <c r="K19" s="33">
        <v>0</v>
      </c>
      <c r="L19" s="33">
        <v>30</v>
      </c>
      <c r="M19" s="33">
        <v>0</v>
      </c>
      <c r="N19" s="28">
        <f>M19+L19+K19+J19</f>
        <v>30</v>
      </c>
      <c r="O19" s="28">
        <f>I19-N19</f>
        <v>73.5</v>
      </c>
      <c r="P19" s="2"/>
    </row>
    <row r="20" spans="1:16" ht="34.5" customHeight="1">
      <c r="A20" s="30">
        <v>7</v>
      </c>
      <c r="B20" s="25" t="s">
        <v>28</v>
      </c>
      <c r="C20" s="23"/>
      <c r="D20" s="33">
        <v>50.3</v>
      </c>
      <c r="E20" s="33">
        <v>6</v>
      </c>
      <c r="F20" s="33">
        <v>3</v>
      </c>
      <c r="G20" s="33">
        <v>0</v>
      </c>
      <c r="H20" s="33">
        <v>10.06</v>
      </c>
      <c r="I20" s="27">
        <f>H20+G20+F20+E20+D20</f>
        <v>69.36</v>
      </c>
      <c r="J20" s="34">
        <v>0</v>
      </c>
      <c r="K20" s="33">
        <v>1</v>
      </c>
      <c r="L20" s="33">
        <v>0</v>
      </c>
      <c r="M20" s="33">
        <v>0</v>
      </c>
      <c r="N20" s="28">
        <f>M20+L20+K20+J20</f>
        <v>1</v>
      </c>
      <c r="O20" s="28">
        <f>I20-N20</f>
        <v>68.36</v>
      </c>
      <c r="P20" s="2"/>
    </row>
    <row r="21" spans="1:16" ht="30" customHeight="1">
      <c r="A21" s="30">
        <v>8</v>
      </c>
      <c r="B21" s="52" t="s">
        <v>27</v>
      </c>
      <c r="C21" s="22"/>
      <c r="D21" s="36">
        <v>50.62</v>
      </c>
      <c r="E21" s="53">
        <v>0</v>
      </c>
      <c r="F21" s="36">
        <v>0</v>
      </c>
      <c r="G21" s="36">
        <v>0</v>
      </c>
      <c r="H21" s="36">
        <v>10.119999999999999</v>
      </c>
      <c r="I21" s="54">
        <f t="shared" si="1"/>
        <v>60.739999999999995</v>
      </c>
      <c r="J21" s="55">
        <v>0</v>
      </c>
      <c r="K21" s="36">
        <v>0</v>
      </c>
      <c r="L21" s="36">
        <v>0</v>
      </c>
      <c r="M21" s="36">
        <v>0</v>
      </c>
      <c r="N21" s="56">
        <f t="shared" si="0"/>
        <v>0</v>
      </c>
      <c r="O21" s="56">
        <f t="shared" si="2"/>
        <v>60.739999999999995</v>
      </c>
      <c r="P21" s="3"/>
    </row>
    <row r="22" spans="1:16" ht="27.75" customHeight="1">
      <c r="A22" s="30">
        <v>9</v>
      </c>
      <c r="B22" s="25" t="s">
        <v>29</v>
      </c>
      <c r="C22" s="23"/>
      <c r="D22" s="33">
        <v>39.85</v>
      </c>
      <c r="E22" s="33">
        <v>6</v>
      </c>
      <c r="F22" s="33">
        <v>6</v>
      </c>
      <c r="G22" s="33">
        <v>0</v>
      </c>
      <c r="H22" s="33">
        <v>7.97</v>
      </c>
      <c r="I22" s="27">
        <f t="shared" si="1"/>
        <v>59.82</v>
      </c>
      <c r="J22" s="34">
        <v>0</v>
      </c>
      <c r="K22" s="33">
        <v>1</v>
      </c>
      <c r="L22" s="33">
        <v>0</v>
      </c>
      <c r="M22" s="33">
        <v>0</v>
      </c>
      <c r="N22" s="28">
        <f t="shared" si="0"/>
        <v>1</v>
      </c>
      <c r="O22" s="28">
        <f t="shared" si="2"/>
        <v>58.82</v>
      </c>
      <c r="P22" s="2"/>
    </row>
    <row r="23" spans="1:16" ht="33" customHeight="1">
      <c r="A23" s="30">
        <v>10</v>
      </c>
      <c r="B23" s="25" t="s">
        <v>34</v>
      </c>
      <c r="C23" s="23"/>
      <c r="D23" s="33">
        <v>36.659999999999997</v>
      </c>
      <c r="E23" s="33">
        <v>6</v>
      </c>
      <c r="F23" s="33">
        <v>3</v>
      </c>
      <c r="G23" s="33">
        <v>0</v>
      </c>
      <c r="H23" s="33">
        <v>7.33</v>
      </c>
      <c r="I23" s="27">
        <f t="shared" ref="I23:I30" si="3">H23+G23+F23+E23+D23</f>
        <v>52.989999999999995</v>
      </c>
      <c r="J23" s="35">
        <v>0</v>
      </c>
      <c r="K23" s="33">
        <v>0</v>
      </c>
      <c r="L23" s="33">
        <v>0</v>
      </c>
      <c r="M23" s="33">
        <v>0</v>
      </c>
      <c r="N23" s="28">
        <f t="shared" ref="N23:N30" si="4">M23+L23+K23+J23</f>
        <v>0</v>
      </c>
      <c r="O23" s="28">
        <f t="shared" ref="O23:O30" si="5">I23-N23</f>
        <v>52.989999999999995</v>
      </c>
      <c r="P23" s="2"/>
    </row>
    <row r="24" spans="1:16" ht="33" customHeight="1">
      <c r="A24" s="30">
        <v>11</v>
      </c>
      <c r="B24" s="25" t="s">
        <v>32</v>
      </c>
      <c r="C24" s="23"/>
      <c r="D24" s="33">
        <v>36.909999999999997</v>
      </c>
      <c r="E24" s="33">
        <v>6</v>
      </c>
      <c r="F24" s="33">
        <v>0</v>
      </c>
      <c r="G24" s="33">
        <v>0</v>
      </c>
      <c r="H24" s="33">
        <v>7.38</v>
      </c>
      <c r="I24" s="27">
        <f t="shared" si="3"/>
        <v>50.289999999999992</v>
      </c>
      <c r="J24" s="35">
        <v>0</v>
      </c>
      <c r="K24" s="33">
        <v>1</v>
      </c>
      <c r="L24" s="33">
        <v>0</v>
      </c>
      <c r="M24" s="33">
        <v>0</v>
      </c>
      <c r="N24" s="28">
        <f t="shared" si="4"/>
        <v>1</v>
      </c>
      <c r="O24" s="28">
        <f t="shared" si="5"/>
        <v>49.289999999999992</v>
      </c>
      <c r="P24" s="2"/>
    </row>
    <row r="25" spans="1:16" ht="33" customHeight="1">
      <c r="A25" s="30">
        <v>12</v>
      </c>
      <c r="B25" s="29" t="s">
        <v>36</v>
      </c>
      <c r="C25" s="25"/>
      <c r="D25" s="33">
        <v>34.39</v>
      </c>
      <c r="E25" s="33">
        <v>6</v>
      </c>
      <c r="F25" s="33">
        <v>3</v>
      </c>
      <c r="G25" s="33">
        <v>0</v>
      </c>
      <c r="H25" s="33">
        <v>6.88</v>
      </c>
      <c r="I25" s="27">
        <f t="shared" si="3"/>
        <v>50.269999999999996</v>
      </c>
      <c r="J25" s="35">
        <v>0</v>
      </c>
      <c r="K25" s="33">
        <v>1</v>
      </c>
      <c r="L25" s="33">
        <v>0</v>
      </c>
      <c r="M25" s="33">
        <v>0</v>
      </c>
      <c r="N25" s="28">
        <f t="shared" si="4"/>
        <v>1</v>
      </c>
      <c r="O25" s="28">
        <f t="shared" si="5"/>
        <v>49.269999999999996</v>
      </c>
      <c r="P25" s="2"/>
    </row>
    <row r="26" spans="1:16" ht="33" customHeight="1">
      <c r="A26" s="30">
        <v>13</v>
      </c>
      <c r="B26" s="25" t="s">
        <v>37</v>
      </c>
      <c r="C26" s="25"/>
      <c r="D26" s="33">
        <v>33.24</v>
      </c>
      <c r="E26" s="33">
        <v>6</v>
      </c>
      <c r="F26" s="33">
        <v>3</v>
      </c>
      <c r="G26" s="33">
        <v>0</v>
      </c>
      <c r="H26" s="33">
        <v>6.65</v>
      </c>
      <c r="I26" s="27">
        <f t="shared" si="3"/>
        <v>48.89</v>
      </c>
      <c r="J26" s="35">
        <v>0</v>
      </c>
      <c r="K26" s="33">
        <v>0</v>
      </c>
      <c r="L26" s="33">
        <v>0</v>
      </c>
      <c r="M26" s="33">
        <v>0</v>
      </c>
      <c r="N26" s="28">
        <f t="shared" si="4"/>
        <v>0</v>
      </c>
      <c r="O26" s="28">
        <f t="shared" si="5"/>
        <v>48.89</v>
      </c>
      <c r="P26" s="2"/>
    </row>
    <row r="27" spans="1:16" ht="33" customHeight="1">
      <c r="A27" s="30">
        <v>14</v>
      </c>
      <c r="B27" s="25" t="s">
        <v>30</v>
      </c>
      <c r="C27" s="23"/>
      <c r="D27" s="33">
        <v>37.01</v>
      </c>
      <c r="E27" s="33">
        <v>6</v>
      </c>
      <c r="F27" s="33">
        <v>3</v>
      </c>
      <c r="G27" s="33">
        <v>0</v>
      </c>
      <c r="H27" s="33">
        <v>1</v>
      </c>
      <c r="I27" s="27">
        <f t="shared" si="3"/>
        <v>47.01</v>
      </c>
      <c r="J27" s="35">
        <v>0</v>
      </c>
      <c r="K27" s="33">
        <v>1</v>
      </c>
      <c r="L27" s="33">
        <v>0</v>
      </c>
      <c r="M27" s="33">
        <v>0</v>
      </c>
      <c r="N27" s="28">
        <f t="shared" si="4"/>
        <v>1</v>
      </c>
      <c r="O27" s="28">
        <f t="shared" si="5"/>
        <v>46.01</v>
      </c>
      <c r="P27" s="2"/>
    </row>
    <row r="28" spans="1:16" ht="33" customHeight="1">
      <c r="A28" s="30">
        <v>15</v>
      </c>
      <c r="B28" s="25" t="s">
        <v>35</v>
      </c>
      <c r="C28" s="21"/>
      <c r="D28" s="33">
        <v>36.58</v>
      </c>
      <c r="E28" s="33">
        <v>6</v>
      </c>
      <c r="F28" s="33">
        <v>0</v>
      </c>
      <c r="G28" s="33">
        <v>0</v>
      </c>
      <c r="H28" s="33">
        <v>5.83</v>
      </c>
      <c r="I28" s="27">
        <f t="shared" si="3"/>
        <v>48.41</v>
      </c>
      <c r="J28" s="35">
        <v>1.5</v>
      </c>
      <c r="K28" s="33">
        <v>1</v>
      </c>
      <c r="L28" s="33">
        <v>0</v>
      </c>
      <c r="M28" s="33">
        <v>0</v>
      </c>
      <c r="N28" s="28">
        <f t="shared" si="4"/>
        <v>2.5</v>
      </c>
      <c r="O28" s="28">
        <f t="shared" si="5"/>
        <v>45.91</v>
      </c>
      <c r="P28" s="2"/>
    </row>
    <row r="29" spans="1:16" ht="28.5" customHeight="1">
      <c r="A29" s="30">
        <v>16</v>
      </c>
      <c r="B29" s="25" t="s">
        <v>33</v>
      </c>
      <c r="C29" s="23"/>
      <c r="D29" s="33">
        <v>36.71</v>
      </c>
      <c r="E29" s="33">
        <v>0</v>
      </c>
      <c r="F29" s="33">
        <v>0</v>
      </c>
      <c r="G29" s="33">
        <v>1</v>
      </c>
      <c r="H29" s="33">
        <v>7.34</v>
      </c>
      <c r="I29" s="27">
        <f t="shared" si="3"/>
        <v>45.05</v>
      </c>
      <c r="J29" s="35">
        <v>0</v>
      </c>
      <c r="K29" s="33">
        <v>0</v>
      </c>
      <c r="L29" s="33">
        <v>0</v>
      </c>
      <c r="M29" s="33">
        <v>0</v>
      </c>
      <c r="N29" s="28">
        <f t="shared" si="4"/>
        <v>0</v>
      </c>
      <c r="O29" s="28">
        <f t="shared" si="5"/>
        <v>45.05</v>
      </c>
      <c r="P29" s="3"/>
    </row>
    <row r="30" spans="1:16" ht="30" customHeight="1">
      <c r="A30" s="30">
        <v>17</v>
      </c>
      <c r="B30" s="43" t="s">
        <v>56</v>
      </c>
      <c r="C30" s="43"/>
      <c r="D30" s="33">
        <v>27.19</v>
      </c>
      <c r="E30" s="33">
        <v>6</v>
      </c>
      <c r="F30" s="33">
        <v>6</v>
      </c>
      <c r="G30" s="33">
        <v>0</v>
      </c>
      <c r="H30" s="33">
        <v>5.44</v>
      </c>
      <c r="I30" s="27">
        <f t="shared" si="3"/>
        <v>44.63</v>
      </c>
      <c r="J30" s="35">
        <v>0</v>
      </c>
      <c r="K30" s="33">
        <v>0</v>
      </c>
      <c r="L30" s="33">
        <v>0</v>
      </c>
      <c r="M30" s="33">
        <v>0</v>
      </c>
      <c r="N30" s="28">
        <f t="shared" si="4"/>
        <v>0</v>
      </c>
      <c r="O30" s="28">
        <f t="shared" si="5"/>
        <v>44.63</v>
      </c>
      <c r="P30" s="3"/>
    </row>
    <row r="31" spans="1:16" ht="26.25" customHeight="1">
      <c r="A31" s="30">
        <v>18</v>
      </c>
      <c r="B31" s="25" t="s">
        <v>31</v>
      </c>
      <c r="C31" s="23"/>
      <c r="D31" s="33">
        <v>36.97</v>
      </c>
      <c r="E31" s="33">
        <v>6</v>
      </c>
      <c r="F31" s="33">
        <v>6</v>
      </c>
      <c r="G31" s="33">
        <v>0</v>
      </c>
      <c r="H31" s="33">
        <v>7.39</v>
      </c>
      <c r="I31" s="27">
        <f t="shared" si="1"/>
        <v>56.36</v>
      </c>
      <c r="J31" s="34">
        <v>0</v>
      </c>
      <c r="K31" s="33">
        <v>1</v>
      </c>
      <c r="L31" s="33">
        <v>15</v>
      </c>
      <c r="M31" s="33">
        <v>0</v>
      </c>
      <c r="N31" s="28">
        <f t="shared" si="0"/>
        <v>16</v>
      </c>
      <c r="O31" s="28">
        <f t="shared" si="2"/>
        <v>40.36</v>
      </c>
      <c r="P31" s="3"/>
    </row>
    <row r="32" spans="1:16" ht="33" hidden="1" customHeight="1">
      <c r="A32" s="30">
        <v>20</v>
      </c>
      <c r="I32" s="27">
        <f t="shared" si="1"/>
        <v>0</v>
      </c>
      <c r="N32" s="28">
        <f t="shared" si="0"/>
        <v>0</v>
      </c>
      <c r="P32" s="2"/>
    </row>
    <row r="33" spans="1:20" ht="28.5" hidden="1" customHeight="1">
      <c r="A33" s="30">
        <v>21</v>
      </c>
      <c r="I33" s="27">
        <f t="shared" si="1"/>
        <v>0</v>
      </c>
      <c r="N33" s="28">
        <f t="shared" si="0"/>
        <v>0</v>
      </c>
      <c r="P33" s="2"/>
    </row>
    <row r="34" spans="1:20" ht="24.75" hidden="1" customHeight="1">
      <c r="A34" s="30">
        <v>22</v>
      </c>
      <c r="B34" s="11"/>
      <c r="C34" s="18"/>
      <c r="D34" s="11"/>
      <c r="E34" s="11"/>
      <c r="F34" s="11"/>
      <c r="G34" s="11"/>
      <c r="H34" s="11"/>
      <c r="I34" s="27">
        <f t="shared" si="1"/>
        <v>0</v>
      </c>
      <c r="J34" s="11"/>
      <c r="K34" s="11"/>
      <c r="L34" s="11"/>
      <c r="M34" s="11"/>
      <c r="N34" s="28">
        <f t="shared" si="0"/>
        <v>0</v>
      </c>
      <c r="O34" s="15"/>
      <c r="P34" s="3"/>
    </row>
    <row r="35" spans="1:20" ht="15.75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1"/>
    </row>
    <row r="36" spans="1:20" ht="29.25" customHeight="1">
      <c r="A36" s="38" t="s">
        <v>48</v>
      </c>
      <c r="B36" s="39"/>
      <c r="C36" s="40"/>
      <c r="D36" s="39"/>
      <c r="E36" s="39"/>
      <c r="F36" s="39"/>
      <c r="G36" s="39"/>
      <c r="H36" s="39"/>
      <c r="I36" s="41"/>
      <c r="J36" s="41"/>
      <c r="K36" s="11"/>
      <c r="L36" s="11"/>
      <c r="M36" s="11"/>
      <c r="N36" s="11"/>
      <c r="O36" s="15"/>
      <c r="P36" s="16"/>
    </row>
    <row r="37" spans="1:20" ht="15" hidden="1" customHeight="1">
      <c r="A37" s="12"/>
      <c r="B37" s="12"/>
      <c r="C37" s="12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1"/>
      <c r="Q37" s="11"/>
      <c r="R37" s="11"/>
      <c r="S37" s="11"/>
    </row>
    <row r="38" spans="1:20" ht="15" hidden="1">
      <c r="A38" s="12"/>
      <c r="B38" s="11"/>
      <c r="C38" s="11"/>
      <c r="D38" s="1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20" ht="15" hidden="1">
      <c r="B39" s="11"/>
      <c r="C39" s="11"/>
      <c r="D39" s="1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20" ht="15" hidden="1">
      <c r="B40" s="12"/>
      <c r="C40" s="12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1"/>
      <c r="Q40" s="11"/>
      <c r="R40" s="11"/>
      <c r="S40" s="11"/>
    </row>
    <row r="41" spans="1:20" ht="15.75" hidden="1" customHeight="1">
      <c r="B41" s="12"/>
      <c r="C41" s="12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1"/>
      <c r="Q41" s="11"/>
      <c r="R41" s="11"/>
      <c r="S41" s="11"/>
    </row>
    <row r="42" spans="1:20" ht="15.75" hidden="1" customHeight="1">
      <c r="B42" s="12"/>
      <c r="C42" s="12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4"/>
      <c r="Q42" s="11"/>
      <c r="R42" s="11"/>
      <c r="S42" s="11"/>
      <c r="T42" s="11"/>
    </row>
    <row r="43" spans="1:20" ht="15" hidden="1" customHeight="1">
      <c r="B43" s="12"/>
      <c r="C43" s="12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5"/>
      <c r="Q43" s="11"/>
      <c r="R43" s="11"/>
      <c r="S43" s="11"/>
      <c r="T43" s="11"/>
    </row>
    <row r="44" spans="1:20" ht="15" hidden="1" customHeight="1">
      <c r="B44" s="12"/>
      <c r="C44" s="1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4"/>
      <c r="P44" s="15"/>
      <c r="Q44" s="11"/>
      <c r="R44" s="11"/>
      <c r="S44" s="11"/>
      <c r="T44" s="11"/>
    </row>
    <row r="45" spans="1:20" ht="0.75" hidden="1" customHeight="1">
      <c r="A45" s="84" t="s">
        <v>13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14"/>
      <c r="Q45" s="11"/>
      <c r="R45" s="11"/>
      <c r="S45" s="11"/>
      <c r="T45" s="11"/>
    </row>
    <row r="46" spans="1:20" ht="27.75" hidden="1" customHeight="1">
      <c r="A46" s="84" t="s">
        <v>16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14"/>
      <c r="Q46" s="11"/>
      <c r="R46" s="11"/>
      <c r="S46" s="11"/>
      <c r="T46" s="11"/>
    </row>
    <row r="47" spans="1:20" ht="20.25" hidden="1" customHeight="1">
      <c r="A47" s="17"/>
      <c r="B47" s="17"/>
      <c r="C47" s="17"/>
      <c r="D47" s="85" t="s">
        <v>14</v>
      </c>
      <c r="E47" s="85"/>
      <c r="F47" s="85"/>
      <c r="G47" s="85"/>
      <c r="H47" s="85"/>
      <c r="I47" s="85"/>
      <c r="J47" s="85" t="s">
        <v>15</v>
      </c>
      <c r="K47" s="85"/>
      <c r="L47" s="85"/>
      <c r="M47" s="85"/>
      <c r="N47" s="85"/>
      <c r="O47" s="59"/>
      <c r="P47" s="14"/>
    </row>
    <row r="48" spans="1:20" ht="16.5" hidden="1" customHeight="1">
      <c r="A48" s="26"/>
      <c r="B48" s="26"/>
      <c r="C48" s="2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60"/>
      <c r="P48" s="14"/>
    </row>
    <row r="49" spans="1:16" ht="48" customHeight="1">
      <c r="A49" s="79"/>
      <c r="B49" s="79"/>
      <c r="C49" s="79"/>
      <c r="D49" s="80" t="s">
        <v>14</v>
      </c>
      <c r="E49" s="80"/>
      <c r="F49" s="80"/>
      <c r="G49" s="80"/>
      <c r="H49" s="80"/>
      <c r="I49" s="80"/>
      <c r="J49" s="80" t="s">
        <v>15</v>
      </c>
      <c r="K49" s="80"/>
      <c r="L49" s="80"/>
      <c r="M49" s="80"/>
      <c r="N49" s="80"/>
      <c r="O49" s="42"/>
      <c r="P49" s="14"/>
    </row>
    <row r="50" spans="1:16" ht="119.25" customHeight="1">
      <c r="A50" s="61" t="s">
        <v>2</v>
      </c>
      <c r="B50" s="64" t="s">
        <v>61</v>
      </c>
      <c r="C50" s="67" t="s">
        <v>3</v>
      </c>
      <c r="D50" s="70" t="s">
        <v>0</v>
      </c>
      <c r="E50" s="70" t="s">
        <v>6</v>
      </c>
      <c r="F50" s="70" t="s">
        <v>51</v>
      </c>
      <c r="G50" s="70" t="s">
        <v>52</v>
      </c>
      <c r="H50" s="70" t="s">
        <v>53</v>
      </c>
      <c r="I50" s="71" t="s">
        <v>1</v>
      </c>
      <c r="J50" s="72" t="s">
        <v>54</v>
      </c>
      <c r="K50" s="72" t="s">
        <v>8</v>
      </c>
      <c r="L50" s="72" t="s">
        <v>49</v>
      </c>
      <c r="M50" s="72" t="s">
        <v>50</v>
      </c>
      <c r="N50" s="81" t="s">
        <v>1</v>
      </c>
      <c r="O50" s="81" t="s">
        <v>12</v>
      </c>
      <c r="P50" s="14"/>
    </row>
    <row r="51" spans="1:16" ht="32.25" customHeight="1">
      <c r="A51" s="62"/>
      <c r="B51" s="65"/>
      <c r="C51" s="68"/>
      <c r="D51" s="70"/>
      <c r="E51" s="70"/>
      <c r="F51" s="70"/>
      <c r="G51" s="70"/>
      <c r="H51" s="70"/>
      <c r="I51" s="71"/>
      <c r="J51" s="73"/>
      <c r="K51" s="72"/>
      <c r="L51" s="72"/>
      <c r="M51" s="72"/>
      <c r="N51" s="81"/>
      <c r="O51" s="81"/>
    </row>
    <row r="52" spans="1:16" ht="18" customHeight="1">
      <c r="A52" s="62"/>
      <c r="B52" s="65"/>
      <c r="C52" s="68"/>
      <c r="D52" s="70"/>
      <c r="E52" s="70"/>
      <c r="F52" s="70"/>
      <c r="G52" s="70"/>
      <c r="H52" s="70"/>
      <c r="I52" s="71"/>
      <c r="J52" s="73"/>
      <c r="K52" s="72"/>
      <c r="L52" s="72"/>
      <c r="M52" s="72"/>
      <c r="N52" s="81"/>
      <c r="O52" s="81"/>
    </row>
    <row r="53" spans="1:16" ht="33" hidden="1" customHeight="1">
      <c r="A53" s="62"/>
      <c r="B53" s="65"/>
      <c r="C53" s="68"/>
      <c r="D53" s="70"/>
      <c r="E53" s="70"/>
      <c r="F53" s="70"/>
      <c r="G53" s="70"/>
      <c r="H53" s="70"/>
      <c r="I53" s="71"/>
      <c r="J53" s="73"/>
      <c r="K53" s="72"/>
      <c r="L53" s="72"/>
      <c r="M53" s="72"/>
      <c r="N53" s="81"/>
      <c r="O53" s="81"/>
    </row>
    <row r="54" spans="1:16" ht="35.25" hidden="1" customHeight="1">
      <c r="A54" s="62"/>
      <c r="B54" s="65"/>
      <c r="C54" s="68"/>
      <c r="D54" s="70"/>
      <c r="E54" s="70"/>
      <c r="F54" s="70"/>
      <c r="G54" s="70"/>
      <c r="H54" s="70"/>
      <c r="I54" s="71"/>
      <c r="J54" s="73"/>
      <c r="K54" s="72"/>
      <c r="L54" s="72"/>
      <c r="M54" s="72"/>
      <c r="N54" s="81"/>
      <c r="O54" s="81"/>
    </row>
    <row r="55" spans="1:16" ht="31.5" hidden="1" customHeight="1">
      <c r="A55" s="62"/>
      <c r="B55" s="65"/>
      <c r="C55" s="68"/>
      <c r="D55" s="70"/>
      <c r="E55" s="70"/>
      <c r="F55" s="70"/>
      <c r="G55" s="70"/>
      <c r="H55" s="70"/>
      <c r="I55" s="71"/>
      <c r="J55" s="73"/>
      <c r="K55" s="72"/>
      <c r="L55" s="72"/>
      <c r="M55" s="72"/>
      <c r="N55" s="81"/>
      <c r="O55" s="81"/>
    </row>
    <row r="56" spans="1:16" ht="34.5" hidden="1" customHeight="1">
      <c r="A56" s="62"/>
      <c r="B56" s="65"/>
      <c r="C56" s="68"/>
      <c r="D56" s="70"/>
      <c r="E56" s="70"/>
      <c r="F56" s="70"/>
      <c r="G56" s="70"/>
      <c r="H56" s="70"/>
      <c r="I56" s="71"/>
      <c r="J56" s="73"/>
      <c r="K56" s="72"/>
      <c r="L56" s="72"/>
      <c r="M56" s="72"/>
      <c r="N56" s="81"/>
      <c r="O56" s="81"/>
    </row>
    <row r="57" spans="1:16" ht="34.5" hidden="1" customHeight="1">
      <c r="A57" s="63"/>
      <c r="B57" s="66"/>
      <c r="C57" s="69"/>
      <c r="D57" s="70"/>
      <c r="E57" s="70"/>
      <c r="F57" s="70"/>
      <c r="G57" s="70"/>
      <c r="H57" s="70"/>
      <c r="I57" s="71"/>
      <c r="J57" s="73"/>
      <c r="K57" s="72"/>
      <c r="L57" s="72"/>
      <c r="M57" s="72"/>
      <c r="N57" s="81"/>
      <c r="O57" s="81"/>
    </row>
    <row r="58" spans="1:16" ht="36.75" customHeight="1">
      <c r="A58" s="58">
        <v>19</v>
      </c>
      <c r="B58" s="25" t="s">
        <v>38</v>
      </c>
      <c r="C58" s="23"/>
      <c r="D58" s="33">
        <v>32.619999999999997</v>
      </c>
      <c r="E58" s="33">
        <v>0</v>
      </c>
      <c r="F58" s="33">
        <v>0</v>
      </c>
      <c r="G58" s="33">
        <v>0</v>
      </c>
      <c r="H58" s="33">
        <v>6.52</v>
      </c>
      <c r="I58" s="27">
        <f t="shared" ref="I58:I63" si="6">H58+G58+F58+E58+D58</f>
        <v>39.14</v>
      </c>
      <c r="J58" s="35">
        <v>0</v>
      </c>
      <c r="K58" s="33">
        <v>0</v>
      </c>
      <c r="L58" s="33">
        <v>0</v>
      </c>
      <c r="M58" s="33">
        <v>0</v>
      </c>
      <c r="N58" s="28">
        <f t="shared" ref="N58:N63" si="7">M58+L58+K58+J58</f>
        <v>0</v>
      </c>
      <c r="O58" s="28">
        <f t="shared" ref="O58:O63" si="8">I58-N58</f>
        <v>39.14</v>
      </c>
    </row>
    <row r="59" spans="1:16" ht="42" customHeight="1">
      <c r="A59" s="58">
        <v>20</v>
      </c>
      <c r="B59" s="43" t="s">
        <v>59</v>
      </c>
      <c r="C59" s="43"/>
      <c r="D59" s="33">
        <v>22.01</v>
      </c>
      <c r="E59" s="33">
        <v>6</v>
      </c>
      <c r="F59" s="33">
        <v>3</v>
      </c>
      <c r="G59" s="33">
        <v>0</v>
      </c>
      <c r="H59" s="33">
        <v>4.4000000000000004</v>
      </c>
      <c r="I59" s="27">
        <f t="shared" si="6"/>
        <v>35.410000000000004</v>
      </c>
      <c r="J59" s="35">
        <v>0</v>
      </c>
      <c r="K59" s="33">
        <v>0</v>
      </c>
      <c r="L59" s="33">
        <v>0</v>
      </c>
      <c r="M59" s="33">
        <v>0</v>
      </c>
      <c r="N59" s="28">
        <f t="shared" si="7"/>
        <v>0</v>
      </c>
      <c r="O59" s="28">
        <f t="shared" si="8"/>
        <v>35.410000000000004</v>
      </c>
    </row>
    <row r="60" spans="1:16" ht="29.25" customHeight="1">
      <c r="A60" s="58">
        <v>21</v>
      </c>
      <c r="B60" s="24" t="s">
        <v>39</v>
      </c>
      <c r="C60" s="19"/>
      <c r="D60" s="33">
        <v>29.16</v>
      </c>
      <c r="E60" s="33">
        <v>0</v>
      </c>
      <c r="F60" s="33">
        <v>0</v>
      </c>
      <c r="G60" s="33">
        <v>0</v>
      </c>
      <c r="H60" s="33">
        <v>5.83</v>
      </c>
      <c r="I60" s="27">
        <f t="shared" si="6"/>
        <v>34.99</v>
      </c>
      <c r="J60" s="33">
        <v>0</v>
      </c>
      <c r="K60" s="33">
        <v>0</v>
      </c>
      <c r="L60" s="33">
        <v>0</v>
      </c>
      <c r="M60" s="33">
        <v>0</v>
      </c>
      <c r="N60" s="28">
        <f t="shared" si="7"/>
        <v>0</v>
      </c>
      <c r="O60" s="28">
        <f t="shared" si="8"/>
        <v>34.99</v>
      </c>
    </row>
    <row r="61" spans="1:16" ht="38.25" customHeight="1">
      <c r="A61" s="58">
        <v>22</v>
      </c>
      <c r="B61" s="43" t="s">
        <v>60</v>
      </c>
      <c r="C61" s="43"/>
      <c r="D61" s="33">
        <v>20.190000000000001</v>
      </c>
      <c r="E61" s="33">
        <v>6</v>
      </c>
      <c r="F61" s="33">
        <v>3</v>
      </c>
      <c r="G61" s="33">
        <v>0</v>
      </c>
      <c r="H61" s="33">
        <v>4.04</v>
      </c>
      <c r="I61" s="27">
        <f t="shared" si="6"/>
        <v>33.230000000000004</v>
      </c>
      <c r="J61" s="35">
        <v>0</v>
      </c>
      <c r="K61" s="33">
        <v>0</v>
      </c>
      <c r="L61" s="33">
        <v>0</v>
      </c>
      <c r="M61" s="33">
        <v>0</v>
      </c>
      <c r="N61" s="28">
        <f t="shared" si="7"/>
        <v>0</v>
      </c>
      <c r="O61" s="28">
        <f t="shared" si="8"/>
        <v>33.230000000000004</v>
      </c>
    </row>
    <row r="62" spans="1:16" ht="38.25" customHeight="1">
      <c r="A62" s="58">
        <v>23</v>
      </c>
      <c r="B62" s="44" t="s">
        <v>55</v>
      </c>
      <c r="C62" s="44"/>
      <c r="D62" s="33">
        <v>27.42</v>
      </c>
      <c r="E62" s="33">
        <v>0</v>
      </c>
      <c r="F62" s="33">
        <v>0</v>
      </c>
      <c r="G62" s="33">
        <v>2</v>
      </c>
      <c r="H62" s="33">
        <v>5.48</v>
      </c>
      <c r="I62" s="27">
        <f>H62+G62+F62+E62+D62</f>
        <v>34.900000000000006</v>
      </c>
      <c r="J62" s="35">
        <v>0</v>
      </c>
      <c r="K62" s="33">
        <v>2</v>
      </c>
      <c r="L62" s="33">
        <v>0</v>
      </c>
      <c r="M62" s="33">
        <v>0</v>
      </c>
      <c r="N62" s="28">
        <f>M62+L62+K62+J62</f>
        <v>2</v>
      </c>
      <c r="O62" s="28">
        <f>I62-N62</f>
        <v>32.900000000000006</v>
      </c>
    </row>
    <row r="63" spans="1:16" ht="28.5" customHeight="1">
      <c r="A63" s="58">
        <v>24</v>
      </c>
      <c r="B63" s="43" t="s">
        <v>58</v>
      </c>
      <c r="C63" s="43"/>
      <c r="D63" s="33">
        <v>26.25</v>
      </c>
      <c r="E63" s="33">
        <v>0</v>
      </c>
      <c r="F63" s="33">
        <v>0</v>
      </c>
      <c r="G63" s="33">
        <v>1</v>
      </c>
      <c r="H63" s="33">
        <v>5.25</v>
      </c>
      <c r="I63" s="27">
        <f t="shared" si="6"/>
        <v>32.5</v>
      </c>
      <c r="J63" s="35">
        <v>0</v>
      </c>
      <c r="K63" s="33">
        <v>0</v>
      </c>
      <c r="L63" s="33">
        <v>0</v>
      </c>
      <c r="M63" s="33">
        <v>0</v>
      </c>
      <c r="N63" s="28">
        <f t="shared" si="7"/>
        <v>0</v>
      </c>
      <c r="O63" s="28">
        <f t="shared" si="8"/>
        <v>32.5</v>
      </c>
    </row>
    <row r="64" spans="1:16" ht="37.5" customHeight="1">
      <c r="A64" s="58">
        <v>25</v>
      </c>
      <c r="B64" s="43" t="s">
        <v>57</v>
      </c>
      <c r="C64" s="43"/>
      <c r="D64" s="33">
        <v>26.66</v>
      </c>
      <c r="E64" s="33">
        <v>0</v>
      </c>
      <c r="F64" s="33">
        <v>0</v>
      </c>
      <c r="G64" s="33">
        <v>0</v>
      </c>
      <c r="H64" s="33">
        <v>5.33</v>
      </c>
      <c r="I64" s="27">
        <f t="shared" ref="I64:I71" si="9">H64+G64+F64+E64+D64</f>
        <v>31.990000000000002</v>
      </c>
      <c r="J64" s="35">
        <v>0</v>
      </c>
      <c r="K64" s="33">
        <v>0</v>
      </c>
      <c r="L64" s="33">
        <v>0</v>
      </c>
      <c r="M64" s="33">
        <v>0</v>
      </c>
      <c r="N64" s="28">
        <f t="shared" ref="N64:N71" si="10">M64+L64+K64+J64</f>
        <v>0</v>
      </c>
      <c r="O64" s="28">
        <f t="shared" ref="O64:O71" si="11">I64-N64</f>
        <v>31.990000000000002</v>
      </c>
    </row>
    <row r="65" spans="1:16" ht="30" customHeight="1">
      <c r="A65" s="58">
        <v>26</v>
      </c>
      <c r="B65" s="25" t="s">
        <v>42</v>
      </c>
      <c r="C65" s="8"/>
      <c r="D65" s="33">
        <v>16.97</v>
      </c>
      <c r="E65" s="33">
        <v>6</v>
      </c>
      <c r="F65" s="33">
        <v>3</v>
      </c>
      <c r="G65" s="33">
        <v>0</v>
      </c>
      <c r="H65" s="33">
        <v>3.44</v>
      </c>
      <c r="I65" s="27">
        <f>H65+G65+F65+E65+D65</f>
        <v>29.409999999999997</v>
      </c>
      <c r="J65" s="35">
        <v>0</v>
      </c>
      <c r="K65" s="33">
        <v>0</v>
      </c>
      <c r="L65" s="33">
        <v>0</v>
      </c>
      <c r="M65" s="33">
        <v>0</v>
      </c>
      <c r="N65" s="28">
        <f>M65+L65+K65+J65</f>
        <v>0</v>
      </c>
      <c r="O65" s="28">
        <f>I65-N65</f>
        <v>29.409999999999997</v>
      </c>
    </row>
    <row r="66" spans="1:16" ht="34.5" customHeight="1">
      <c r="A66" s="58">
        <v>27</v>
      </c>
      <c r="B66" s="25" t="s">
        <v>45</v>
      </c>
      <c r="C66" s="7"/>
      <c r="D66" s="33">
        <v>16.71</v>
      </c>
      <c r="E66" s="33">
        <v>6</v>
      </c>
      <c r="F66" s="33">
        <v>3</v>
      </c>
      <c r="G66" s="33">
        <v>0</v>
      </c>
      <c r="H66" s="33">
        <v>3.34</v>
      </c>
      <c r="I66" s="27">
        <f>H66+G66+F66+E66+D66</f>
        <v>29.05</v>
      </c>
      <c r="J66" s="35">
        <v>0</v>
      </c>
      <c r="K66" s="33">
        <v>0</v>
      </c>
      <c r="L66" s="33">
        <v>0</v>
      </c>
      <c r="M66" s="33">
        <v>0</v>
      </c>
      <c r="N66" s="28">
        <f>M66+L66+K66+J66</f>
        <v>0</v>
      </c>
      <c r="O66" s="28">
        <f>I66-N66</f>
        <v>29.05</v>
      </c>
    </row>
    <row r="67" spans="1:16" ht="31.5" customHeight="1">
      <c r="A67" s="58">
        <v>28</v>
      </c>
      <c r="B67" s="24" t="s">
        <v>41</v>
      </c>
      <c r="C67" s="8"/>
      <c r="D67" s="33">
        <v>17.22</v>
      </c>
      <c r="E67" s="33">
        <v>6</v>
      </c>
      <c r="F67" s="33">
        <v>0</v>
      </c>
      <c r="G67" s="33">
        <v>0</v>
      </c>
      <c r="H67" s="33">
        <v>3.44</v>
      </c>
      <c r="I67" s="27">
        <f t="shared" si="9"/>
        <v>26.659999999999997</v>
      </c>
      <c r="J67" s="35">
        <v>0</v>
      </c>
      <c r="K67" s="33">
        <v>0</v>
      </c>
      <c r="L67" s="33">
        <v>0</v>
      </c>
      <c r="M67" s="33">
        <v>0</v>
      </c>
      <c r="N67" s="28">
        <f t="shared" si="10"/>
        <v>0</v>
      </c>
      <c r="O67" s="28">
        <f t="shared" si="11"/>
        <v>26.659999999999997</v>
      </c>
    </row>
    <row r="68" spans="1:16" ht="36" customHeight="1">
      <c r="A68" s="58">
        <v>29</v>
      </c>
      <c r="B68" s="24" t="s">
        <v>44</v>
      </c>
      <c r="C68" s="8"/>
      <c r="D68" s="33">
        <v>17.02</v>
      </c>
      <c r="E68" s="33">
        <v>6</v>
      </c>
      <c r="F68" s="33">
        <v>0</v>
      </c>
      <c r="G68" s="33">
        <v>0</v>
      </c>
      <c r="H68" s="33">
        <v>2</v>
      </c>
      <c r="I68" s="27">
        <f>H68+G68+F68+E68+D68</f>
        <v>25.02</v>
      </c>
      <c r="J68" s="35">
        <v>0</v>
      </c>
      <c r="K68" s="33">
        <v>0</v>
      </c>
      <c r="L68" s="33">
        <v>0</v>
      </c>
      <c r="M68" s="33">
        <v>0</v>
      </c>
      <c r="N68" s="28">
        <f>M68+L68+K68+J68</f>
        <v>0</v>
      </c>
      <c r="O68" s="28">
        <f>I68-N68</f>
        <v>25.02</v>
      </c>
    </row>
    <row r="69" spans="1:16" ht="33.75" customHeight="1">
      <c r="A69" s="58">
        <v>30</v>
      </c>
      <c r="B69" s="25" t="s">
        <v>40</v>
      </c>
      <c r="C69" s="24"/>
      <c r="D69" s="33">
        <v>29.16</v>
      </c>
      <c r="E69" s="33">
        <v>0</v>
      </c>
      <c r="F69" s="33">
        <v>3</v>
      </c>
      <c r="G69" s="33">
        <v>0</v>
      </c>
      <c r="H69" s="33">
        <v>5.83</v>
      </c>
      <c r="I69" s="27">
        <f>H69+G69+F69+E69+D69</f>
        <v>37.99</v>
      </c>
      <c r="J69" s="35">
        <v>0</v>
      </c>
      <c r="K69" s="33">
        <v>0</v>
      </c>
      <c r="L69" s="33">
        <v>15</v>
      </c>
      <c r="M69" s="33">
        <v>0</v>
      </c>
      <c r="N69" s="28">
        <f>M69+L69+K69+J69</f>
        <v>15</v>
      </c>
      <c r="O69" s="28">
        <f>I69-N69</f>
        <v>22.990000000000002</v>
      </c>
    </row>
    <row r="70" spans="1:16" ht="33.75" customHeight="1">
      <c r="A70" s="58">
        <v>31</v>
      </c>
      <c r="B70" s="24" t="s">
        <v>43</v>
      </c>
      <c r="C70" s="8"/>
      <c r="D70" s="33">
        <v>11.29</v>
      </c>
      <c r="E70" s="33">
        <v>0</v>
      </c>
      <c r="F70" s="33">
        <v>0</v>
      </c>
      <c r="G70" s="33">
        <v>0</v>
      </c>
      <c r="H70" s="33">
        <v>2.2599999999999998</v>
      </c>
      <c r="I70" s="27">
        <f t="shared" si="9"/>
        <v>13.549999999999999</v>
      </c>
      <c r="J70" s="35">
        <v>0</v>
      </c>
      <c r="K70" s="33">
        <v>0</v>
      </c>
      <c r="L70" s="33">
        <v>0</v>
      </c>
      <c r="M70" s="33">
        <v>0</v>
      </c>
      <c r="N70" s="28">
        <f t="shared" si="10"/>
        <v>0</v>
      </c>
      <c r="O70" s="28">
        <f t="shared" si="11"/>
        <v>13.549999999999999</v>
      </c>
    </row>
    <row r="71" spans="1:16" ht="38.25" customHeight="1">
      <c r="A71" s="58">
        <v>32</v>
      </c>
      <c r="B71" s="25" t="s">
        <v>46</v>
      </c>
      <c r="C71" s="8"/>
      <c r="D71" s="33">
        <v>6.8</v>
      </c>
      <c r="E71" s="33">
        <v>0</v>
      </c>
      <c r="F71" s="33">
        <v>0</v>
      </c>
      <c r="G71" s="33">
        <v>2</v>
      </c>
      <c r="H71" s="33">
        <v>1.36</v>
      </c>
      <c r="I71" s="27">
        <f t="shared" si="9"/>
        <v>10.16</v>
      </c>
      <c r="J71" s="35">
        <v>0</v>
      </c>
      <c r="K71" s="33">
        <v>0</v>
      </c>
      <c r="L71" s="33">
        <v>0</v>
      </c>
      <c r="M71" s="33">
        <v>0</v>
      </c>
      <c r="N71" s="28">
        <f t="shared" si="10"/>
        <v>0</v>
      </c>
      <c r="O71" s="28">
        <f t="shared" si="11"/>
        <v>10.16</v>
      </c>
    </row>
    <row r="72" spans="1:16" ht="20.25" customHeight="1">
      <c r="B72" s="11"/>
      <c r="C72" s="18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5"/>
      <c r="P72" s="11"/>
    </row>
    <row r="73" spans="1:16" ht="22.5" customHeight="1">
      <c r="B73" s="11"/>
      <c r="C73" s="18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5"/>
      <c r="P73" s="11"/>
    </row>
    <row r="74" spans="1:16" ht="20.25" customHeight="1">
      <c r="B74" s="11"/>
      <c r="C74" s="18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5"/>
      <c r="P74" s="11"/>
    </row>
    <row r="75" spans="1:16" ht="19.5" customHeight="1">
      <c r="B75" s="11"/>
      <c r="C75" s="18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5"/>
      <c r="P75" s="11"/>
    </row>
    <row r="76" spans="1:16" ht="21" customHeight="1">
      <c r="B76" s="11"/>
      <c r="C76" s="18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5"/>
      <c r="P76" s="11"/>
    </row>
    <row r="77" spans="1:16" ht="16.5" customHeight="1">
      <c r="B77" s="11"/>
      <c r="C77" s="18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5"/>
      <c r="P77" s="11"/>
    </row>
    <row r="78" spans="1:16" ht="34.5" customHeight="1">
      <c r="B78" s="11"/>
      <c r="C78" s="18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5"/>
      <c r="P78" s="11"/>
    </row>
    <row r="79" spans="1:16" s="37" customFormat="1" ht="18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16" ht="15.75" customHeight="1">
      <c r="B80" s="11"/>
      <c r="C80" s="18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5"/>
      <c r="P80" s="11"/>
    </row>
    <row r="81" spans="2:16" ht="18.75" customHeight="1">
      <c r="B81" s="11"/>
      <c r="C81" s="18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5"/>
      <c r="P81" s="11"/>
    </row>
    <row r="82" spans="2:16" ht="23.25" customHeight="1">
      <c r="B82" s="11"/>
      <c r="C82" s="18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5"/>
      <c r="P82" s="11"/>
    </row>
    <row r="83" spans="2:16" ht="20.25" customHeight="1">
      <c r="B83" s="11"/>
      <c r="C83" s="18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5"/>
      <c r="P83" s="11"/>
    </row>
    <row r="84" spans="2:16" ht="15.75" customHeight="1">
      <c r="B84" s="11"/>
      <c r="C84" s="18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5"/>
      <c r="P84" s="11"/>
    </row>
    <row r="85" spans="2:16" ht="14.25" customHeight="1">
      <c r="B85" s="11"/>
      <c r="C85" s="18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5"/>
      <c r="P85" s="11"/>
    </row>
    <row r="86" spans="2:16" ht="1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2:16" ht="1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2:16" ht="1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2:16" ht="1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2:16" ht="15"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2:16" ht="15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2:16">
      <c r="C92" s="11"/>
      <c r="I92" s="9"/>
      <c r="J92" s="9"/>
      <c r="K92" s="9"/>
      <c r="L92" s="9"/>
      <c r="M92" s="9"/>
      <c r="N92" s="9"/>
      <c r="O92" s="10"/>
    </row>
    <row r="93" spans="2:16">
      <c r="I93" s="9"/>
      <c r="J93" s="9"/>
      <c r="K93" s="9"/>
      <c r="L93" s="9"/>
      <c r="M93" s="9"/>
      <c r="N93" s="9"/>
      <c r="O93" s="10"/>
    </row>
    <row r="94" spans="2:16">
      <c r="I94" s="9"/>
      <c r="J94" s="9"/>
      <c r="K94" s="9"/>
      <c r="L94" s="9"/>
      <c r="M94" s="9"/>
      <c r="N94" s="9"/>
      <c r="O94" s="10"/>
    </row>
    <row r="95" spans="2:16">
      <c r="I95" s="9"/>
      <c r="J95" s="9"/>
      <c r="K95" s="9"/>
      <c r="L95" s="9"/>
      <c r="M95" s="9"/>
      <c r="N95" s="9"/>
      <c r="O95" s="10"/>
    </row>
    <row r="96" spans="2:16">
      <c r="I96" s="9"/>
      <c r="J96" s="9"/>
      <c r="K96" s="9"/>
      <c r="L96" s="9"/>
      <c r="M96" s="9"/>
      <c r="N96" s="9"/>
      <c r="O96" s="10"/>
    </row>
    <row r="97" spans="9:15">
      <c r="I97" s="9"/>
      <c r="J97" s="9"/>
      <c r="K97" s="9"/>
      <c r="L97" s="9"/>
      <c r="M97" s="9"/>
      <c r="N97" s="9"/>
      <c r="O97" s="10"/>
    </row>
    <row r="98" spans="9:15">
      <c r="I98" s="9"/>
      <c r="J98" s="9"/>
      <c r="K98" s="9"/>
      <c r="L98" s="9"/>
      <c r="M98" s="9"/>
      <c r="N98" s="9"/>
      <c r="O98" s="10"/>
    </row>
    <row r="99" spans="9:15">
      <c r="I99" s="9"/>
      <c r="J99" s="9"/>
      <c r="K99" s="9"/>
      <c r="L99" s="9"/>
      <c r="M99" s="9"/>
      <c r="N99" s="9"/>
      <c r="O99" s="10"/>
    </row>
    <row r="100" spans="9:15">
      <c r="I100" s="9"/>
      <c r="J100" s="9"/>
      <c r="K100" s="9"/>
      <c r="L100" s="9"/>
      <c r="M100" s="9"/>
      <c r="N100" s="9"/>
      <c r="O100" s="10"/>
    </row>
    <row r="101" spans="9:15">
      <c r="I101" s="9"/>
      <c r="J101" s="9"/>
      <c r="K101" s="9"/>
      <c r="L101" s="9"/>
      <c r="M101" s="9"/>
      <c r="N101" s="9"/>
      <c r="O101" s="10"/>
    </row>
    <row r="102" spans="9:15">
      <c r="I102" s="9"/>
      <c r="J102" s="9"/>
      <c r="K102" s="9"/>
      <c r="L102" s="9"/>
      <c r="M102" s="9"/>
      <c r="N102" s="9"/>
      <c r="O102" s="10"/>
    </row>
    <row r="103" spans="9:15">
      <c r="I103" s="9"/>
      <c r="J103" s="9"/>
      <c r="K103" s="9"/>
      <c r="L103" s="9"/>
      <c r="M103" s="9"/>
      <c r="N103" s="9"/>
      <c r="O103" s="10"/>
    </row>
    <row r="104" spans="9:15">
      <c r="I104" s="9"/>
      <c r="J104" s="9"/>
      <c r="K104" s="9"/>
      <c r="L104" s="9"/>
      <c r="M104" s="9"/>
      <c r="N104" s="9"/>
      <c r="O104" s="10"/>
    </row>
    <row r="105" spans="9:15">
      <c r="I105" s="9"/>
      <c r="J105" s="9"/>
      <c r="K105" s="9"/>
      <c r="L105" s="9"/>
      <c r="M105" s="9"/>
      <c r="N105" s="9"/>
      <c r="O105" s="10"/>
    </row>
    <row r="106" spans="9:15">
      <c r="I106" s="9"/>
      <c r="J106" s="9"/>
      <c r="K106" s="9"/>
      <c r="L106" s="9"/>
      <c r="M106" s="9"/>
      <c r="N106" s="9"/>
      <c r="O106" s="10"/>
    </row>
    <row r="107" spans="9:15">
      <c r="I107" s="9"/>
      <c r="J107" s="9"/>
      <c r="K107" s="9"/>
      <c r="L107" s="9"/>
      <c r="M107" s="9"/>
      <c r="N107" s="9"/>
      <c r="O107" s="10"/>
    </row>
    <row r="108" spans="9:15">
      <c r="I108" s="9"/>
      <c r="J108" s="9"/>
      <c r="K108" s="9"/>
      <c r="L108" s="9"/>
      <c r="M108" s="9"/>
      <c r="N108" s="9"/>
      <c r="O108" s="10"/>
    </row>
    <row r="109" spans="9:15">
      <c r="I109" s="9"/>
      <c r="J109" s="9"/>
      <c r="K109" s="9"/>
      <c r="L109" s="9"/>
      <c r="M109" s="9"/>
      <c r="N109" s="9"/>
      <c r="O109" s="10"/>
    </row>
    <row r="110" spans="9:15">
      <c r="I110" s="9"/>
      <c r="J110" s="9"/>
      <c r="K110" s="9"/>
      <c r="L110" s="9"/>
      <c r="M110" s="9"/>
      <c r="N110" s="9"/>
      <c r="O110" s="10"/>
    </row>
    <row r="111" spans="9:15">
      <c r="I111" s="9"/>
      <c r="J111" s="9"/>
      <c r="K111" s="9"/>
      <c r="L111" s="9"/>
      <c r="M111" s="9"/>
      <c r="N111" s="9"/>
      <c r="O111" s="10"/>
    </row>
    <row r="112" spans="9:15">
      <c r="I112" s="9"/>
      <c r="J112" s="9"/>
      <c r="K112" s="9"/>
      <c r="L112" s="9"/>
      <c r="M112" s="9"/>
      <c r="N112" s="9"/>
      <c r="O112" s="10"/>
    </row>
    <row r="113" spans="3:15">
      <c r="I113" s="9"/>
      <c r="J113" s="9"/>
      <c r="K113" s="9"/>
      <c r="L113" s="9"/>
      <c r="M113" s="9"/>
      <c r="N113" s="9"/>
      <c r="O113" s="10"/>
    </row>
    <row r="114" spans="3:15">
      <c r="I114" s="9"/>
      <c r="J114" s="9"/>
      <c r="K114" s="9"/>
      <c r="L114" s="9"/>
      <c r="M114" s="9"/>
      <c r="N114" s="9"/>
      <c r="O114" s="10"/>
    </row>
    <row r="115" spans="3:15">
      <c r="I115" s="9"/>
      <c r="J115" s="9"/>
      <c r="K115" s="9"/>
      <c r="L115" s="9"/>
      <c r="M115" s="9"/>
      <c r="N115" s="9"/>
      <c r="O115" s="10"/>
    </row>
    <row r="116" spans="3:15">
      <c r="C116"/>
      <c r="I116" s="9"/>
      <c r="J116" s="9"/>
      <c r="K116" s="9"/>
      <c r="L116" s="9"/>
      <c r="M116" s="9"/>
      <c r="N116" s="9"/>
      <c r="O116" s="10"/>
    </row>
    <row r="117" spans="3:15">
      <c r="C117"/>
      <c r="I117" s="9"/>
      <c r="J117" s="9"/>
      <c r="K117" s="9"/>
      <c r="L117" s="9"/>
      <c r="M117" s="9"/>
      <c r="N117" s="9"/>
      <c r="O117" s="10"/>
    </row>
    <row r="118" spans="3:15">
      <c r="C118"/>
      <c r="I118" s="9"/>
      <c r="J118" s="9"/>
      <c r="K118" s="9"/>
      <c r="L118" s="9"/>
      <c r="M118" s="9"/>
      <c r="N118" s="9"/>
      <c r="O118" s="10"/>
    </row>
    <row r="119" spans="3:15">
      <c r="C119"/>
      <c r="I119" s="9"/>
      <c r="J119" s="9"/>
      <c r="K119" s="9"/>
      <c r="L119" s="9"/>
      <c r="M119" s="9"/>
      <c r="N119" s="9"/>
      <c r="O119" s="10"/>
    </row>
    <row r="120" spans="3:15">
      <c r="C120"/>
      <c r="I120" s="9"/>
      <c r="J120" s="9"/>
      <c r="K120" s="9"/>
      <c r="L120" s="9"/>
      <c r="M120" s="9"/>
      <c r="N120" s="9"/>
      <c r="O120" s="10"/>
    </row>
    <row r="121" spans="3:15">
      <c r="I121" s="9"/>
      <c r="J121" s="9"/>
      <c r="K121" s="9"/>
      <c r="L121" s="9"/>
      <c r="M121" s="9"/>
      <c r="N121" s="9"/>
      <c r="O121" s="10"/>
    </row>
    <row r="122" spans="3:15">
      <c r="I122" s="9"/>
      <c r="J122" s="9"/>
      <c r="K122" s="9"/>
      <c r="L122" s="9"/>
      <c r="M122" s="9"/>
      <c r="N122" s="9"/>
      <c r="O122" s="10"/>
    </row>
    <row r="123" spans="3:15">
      <c r="I123" s="9"/>
      <c r="J123" s="9"/>
      <c r="K123" s="9"/>
      <c r="L123" s="9"/>
      <c r="M123" s="9"/>
      <c r="N123" s="9"/>
      <c r="O123" s="10"/>
    </row>
    <row r="124" spans="3:15">
      <c r="I124" s="9"/>
      <c r="J124" s="9"/>
      <c r="K124" s="9"/>
      <c r="L124" s="9"/>
      <c r="M124" s="9"/>
      <c r="N124" s="9"/>
      <c r="O124" s="10"/>
    </row>
    <row r="125" spans="3:15">
      <c r="I125" s="9"/>
      <c r="J125" s="9"/>
      <c r="K125" s="9"/>
      <c r="L125" s="9"/>
      <c r="M125" s="9"/>
      <c r="N125" s="9"/>
      <c r="O125" s="10"/>
    </row>
    <row r="126" spans="3:15">
      <c r="I126" s="9"/>
      <c r="J126" s="9"/>
      <c r="K126" s="9"/>
      <c r="L126" s="9"/>
      <c r="M126" s="9"/>
      <c r="N126" s="9"/>
      <c r="O126" s="10"/>
    </row>
    <row r="127" spans="3:15">
      <c r="I127" s="9"/>
      <c r="J127" s="9"/>
      <c r="K127" s="9"/>
      <c r="L127" s="9"/>
      <c r="M127" s="9"/>
      <c r="N127" s="9"/>
      <c r="O127" s="10"/>
    </row>
    <row r="128" spans="3:15">
      <c r="I128" s="9"/>
      <c r="J128" s="9"/>
      <c r="K128" s="9"/>
      <c r="L128" s="9"/>
      <c r="M128" s="9"/>
      <c r="N128" s="9"/>
      <c r="O128" s="10"/>
    </row>
    <row r="129" spans="9:15">
      <c r="I129" s="9"/>
      <c r="J129" s="9"/>
      <c r="K129" s="9"/>
      <c r="L129" s="9"/>
      <c r="M129" s="9"/>
      <c r="N129" s="9"/>
      <c r="O129" s="10"/>
    </row>
    <row r="130" spans="9:15">
      <c r="I130" s="9"/>
      <c r="J130" s="9"/>
      <c r="K130" s="9"/>
      <c r="L130" s="9"/>
      <c r="M130" s="9"/>
      <c r="N130" s="9"/>
      <c r="O130" s="10"/>
    </row>
    <row r="131" spans="9:15">
      <c r="I131" s="9"/>
      <c r="J131" s="9"/>
      <c r="K131" s="9"/>
      <c r="L131" s="9"/>
      <c r="M131" s="9"/>
      <c r="N131" s="9"/>
      <c r="O131" s="10"/>
    </row>
    <row r="132" spans="9:15">
      <c r="I132" s="9"/>
      <c r="J132" s="9"/>
      <c r="K132" s="9"/>
      <c r="L132" s="9"/>
      <c r="M132" s="9"/>
      <c r="N132" s="9"/>
      <c r="O132" s="10"/>
    </row>
    <row r="133" spans="9:15">
      <c r="I133" s="9"/>
      <c r="J133" s="9"/>
      <c r="K133" s="9"/>
      <c r="L133" s="9"/>
      <c r="M133" s="9"/>
      <c r="N133" s="9"/>
      <c r="O133" s="10"/>
    </row>
    <row r="134" spans="9:15">
      <c r="I134" s="9"/>
      <c r="J134" s="9"/>
      <c r="K134" s="9"/>
      <c r="L134" s="9"/>
      <c r="M134" s="9"/>
      <c r="N134" s="9"/>
      <c r="O134" s="10"/>
    </row>
    <row r="135" spans="9:15">
      <c r="I135" s="9"/>
      <c r="J135" s="9"/>
      <c r="K135" s="9"/>
      <c r="L135" s="9"/>
      <c r="M135" s="9"/>
      <c r="N135" s="9"/>
      <c r="O135" s="10"/>
    </row>
    <row r="136" spans="9:15">
      <c r="I136" s="9"/>
      <c r="J136" s="9"/>
      <c r="K136" s="9"/>
      <c r="L136" s="9"/>
      <c r="M136" s="9"/>
      <c r="N136" s="9"/>
      <c r="O136" s="10"/>
    </row>
    <row r="137" spans="9:15">
      <c r="I137" s="9"/>
      <c r="J137" s="9"/>
      <c r="K137" s="9"/>
      <c r="L137" s="9"/>
      <c r="M137" s="9"/>
      <c r="N137" s="9"/>
      <c r="O137" s="10"/>
    </row>
    <row r="138" spans="9:15">
      <c r="I138" s="9"/>
      <c r="J138" s="9"/>
      <c r="K138" s="9"/>
      <c r="L138" s="9"/>
      <c r="M138" s="9"/>
      <c r="N138" s="9"/>
      <c r="O138" s="10"/>
    </row>
    <row r="139" spans="9:15">
      <c r="I139" s="9"/>
      <c r="J139" s="9"/>
      <c r="K139" s="9"/>
      <c r="L139" s="9"/>
      <c r="M139" s="9"/>
      <c r="N139" s="9"/>
      <c r="O139" s="10"/>
    </row>
    <row r="140" spans="9:15">
      <c r="I140" s="9"/>
      <c r="J140" s="9"/>
      <c r="K140" s="9"/>
      <c r="L140" s="9"/>
      <c r="M140" s="9"/>
      <c r="N140" s="9"/>
      <c r="O140" s="10"/>
    </row>
    <row r="141" spans="9:15">
      <c r="I141" s="9"/>
      <c r="J141" s="9"/>
      <c r="K141" s="9"/>
      <c r="L141" s="9"/>
      <c r="M141" s="9"/>
      <c r="N141" s="9"/>
      <c r="O141" s="10"/>
    </row>
    <row r="142" spans="9:15">
      <c r="I142" s="9"/>
      <c r="J142" s="9"/>
      <c r="K142" s="9"/>
      <c r="L142" s="9"/>
      <c r="M142" s="9"/>
      <c r="N142" s="9"/>
      <c r="O142" s="10"/>
    </row>
    <row r="143" spans="9:15">
      <c r="I143" s="9"/>
      <c r="J143" s="9"/>
      <c r="K143" s="9"/>
      <c r="L143" s="9"/>
      <c r="M143" s="9"/>
      <c r="N143" s="9"/>
      <c r="O143" s="10"/>
    </row>
    <row r="144" spans="9:15">
      <c r="I144" s="9"/>
      <c r="J144" s="9"/>
      <c r="K144" s="9"/>
      <c r="L144" s="9"/>
      <c r="M144" s="9"/>
      <c r="N144" s="9"/>
      <c r="O144" s="10"/>
    </row>
    <row r="145" spans="9:15">
      <c r="I145" s="9"/>
      <c r="J145" s="9"/>
      <c r="K145" s="9"/>
      <c r="L145" s="9"/>
      <c r="M145" s="9"/>
      <c r="N145" s="9"/>
      <c r="O145" s="10"/>
    </row>
    <row r="146" spans="9:15">
      <c r="I146" s="9"/>
      <c r="J146" s="9"/>
      <c r="K146" s="9"/>
      <c r="L146" s="9"/>
      <c r="M146" s="9"/>
      <c r="N146" s="9"/>
      <c r="O146" s="10"/>
    </row>
    <row r="147" spans="9:15">
      <c r="I147" s="9"/>
      <c r="J147" s="9"/>
      <c r="K147" s="9"/>
      <c r="L147" s="9"/>
      <c r="M147" s="9"/>
      <c r="N147" s="9"/>
      <c r="O147" s="10"/>
    </row>
    <row r="148" spans="9:15">
      <c r="I148" s="9"/>
      <c r="J148" s="9"/>
      <c r="K148" s="9"/>
      <c r="L148" s="9"/>
      <c r="M148" s="9"/>
      <c r="N148" s="9"/>
      <c r="O148" s="10"/>
    </row>
    <row r="149" spans="9:15">
      <c r="I149" s="9"/>
      <c r="J149" s="9"/>
      <c r="K149" s="9"/>
      <c r="L149" s="9"/>
      <c r="M149" s="9"/>
      <c r="N149" s="9"/>
      <c r="O149" s="10"/>
    </row>
    <row r="150" spans="9:15">
      <c r="I150" s="9"/>
      <c r="J150" s="9"/>
      <c r="K150" s="9"/>
      <c r="L150" s="9"/>
      <c r="M150" s="9"/>
      <c r="N150" s="9"/>
      <c r="O150" s="10"/>
    </row>
    <row r="151" spans="9:15">
      <c r="I151" s="9"/>
      <c r="J151" s="9"/>
      <c r="K151" s="9"/>
      <c r="L151" s="9"/>
      <c r="M151" s="9"/>
      <c r="N151" s="9"/>
      <c r="O151" s="10"/>
    </row>
    <row r="152" spans="9:15">
      <c r="I152" s="9"/>
      <c r="J152" s="9"/>
      <c r="K152" s="9"/>
      <c r="L152" s="9"/>
      <c r="M152" s="9"/>
      <c r="N152" s="9"/>
      <c r="O152" s="10"/>
    </row>
    <row r="153" spans="9:15">
      <c r="I153" s="9"/>
      <c r="J153" s="9"/>
      <c r="K153" s="9"/>
      <c r="L153" s="9"/>
      <c r="M153" s="9"/>
      <c r="N153" s="9"/>
      <c r="O153" s="10"/>
    </row>
    <row r="154" spans="9:15">
      <c r="I154" s="9"/>
      <c r="J154" s="9"/>
      <c r="K154" s="9"/>
      <c r="L154" s="9"/>
      <c r="M154" s="9"/>
      <c r="N154" s="9"/>
      <c r="O154" s="10"/>
    </row>
    <row r="155" spans="9:15">
      <c r="I155" s="9"/>
      <c r="J155" s="9"/>
      <c r="K155" s="9"/>
      <c r="L155" s="9"/>
      <c r="M155" s="9"/>
      <c r="N155" s="9"/>
      <c r="O155" s="10"/>
    </row>
    <row r="156" spans="9:15">
      <c r="I156" s="9"/>
      <c r="J156" s="9"/>
      <c r="K156" s="9"/>
      <c r="L156" s="9"/>
      <c r="M156" s="9"/>
      <c r="N156" s="9"/>
      <c r="O156" s="10"/>
    </row>
    <row r="157" spans="9:15">
      <c r="I157" s="9"/>
      <c r="J157" s="9"/>
      <c r="K157" s="9"/>
      <c r="L157" s="9"/>
      <c r="M157" s="9"/>
      <c r="N157" s="9"/>
      <c r="O157" s="10"/>
    </row>
    <row r="158" spans="9:15">
      <c r="I158" s="9"/>
      <c r="J158" s="9"/>
      <c r="K158" s="9"/>
      <c r="L158" s="9"/>
      <c r="M158" s="9"/>
      <c r="N158" s="9"/>
      <c r="O158" s="10"/>
    </row>
    <row r="159" spans="9:15">
      <c r="I159" s="9"/>
      <c r="J159" s="9"/>
      <c r="K159" s="9"/>
      <c r="L159" s="9"/>
      <c r="M159" s="9"/>
      <c r="N159" s="9"/>
      <c r="O159" s="10"/>
    </row>
    <row r="160" spans="9:15">
      <c r="I160" s="9"/>
      <c r="J160" s="9"/>
      <c r="K160" s="9"/>
      <c r="L160" s="9"/>
      <c r="M160" s="9"/>
      <c r="N160" s="9"/>
      <c r="O160" s="10"/>
    </row>
    <row r="161" spans="9:15">
      <c r="I161" s="9"/>
      <c r="J161" s="9"/>
      <c r="K161" s="9"/>
      <c r="L161" s="9"/>
      <c r="M161" s="9"/>
      <c r="N161" s="9"/>
      <c r="O161" s="10"/>
    </row>
    <row r="162" spans="9:15">
      <c r="I162" s="9"/>
      <c r="J162" s="9"/>
      <c r="K162" s="9"/>
      <c r="L162" s="9"/>
      <c r="M162" s="9"/>
      <c r="N162" s="9"/>
      <c r="O162" s="10"/>
    </row>
    <row r="163" spans="9:15">
      <c r="I163" s="9"/>
      <c r="J163" s="9"/>
      <c r="K163" s="9"/>
      <c r="L163" s="9"/>
      <c r="M163" s="9"/>
      <c r="N163" s="9"/>
      <c r="O163" s="10"/>
    </row>
    <row r="164" spans="9:15">
      <c r="I164" s="9"/>
      <c r="J164" s="9"/>
      <c r="K164" s="9"/>
      <c r="L164" s="9"/>
      <c r="M164" s="9"/>
      <c r="N164" s="9"/>
      <c r="O164" s="10"/>
    </row>
    <row r="165" spans="9:15">
      <c r="I165" s="9"/>
      <c r="J165" s="9"/>
      <c r="K165" s="9"/>
      <c r="L165" s="9"/>
      <c r="M165" s="9"/>
      <c r="N165" s="9"/>
      <c r="O165" s="10"/>
    </row>
    <row r="166" spans="9:15">
      <c r="I166" s="9"/>
      <c r="J166" s="9"/>
      <c r="K166" s="9"/>
      <c r="L166" s="9"/>
      <c r="M166" s="9"/>
      <c r="N166" s="9"/>
      <c r="O166" s="10"/>
    </row>
    <row r="167" spans="9:15">
      <c r="I167" s="9"/>
      <c r="J167" s="9"/>
      <c r="K167" s="9"/>
      <c r="L167" s="9"/>
      <c r="M167" s="9"/>
      <c r="N167" s="9"/>
      <c r="O167" s="10"/>
    </row>
    <row r="168" spans="9:15">
      <c r="I168" s="9"/>
      <c r="J168" s="9"/>
      <c r="K168" s="9"/>
      <c r="L168" s="9"/>
      <c r="M168" s="9"/>
      <c r="N168" s="9"/>
      <c r="O168" s="10"/>
    </row>
    <row r="169" spans="9:15">
      <c r="I169" s="9"/>
      <c r="J169" s="9"/>
      <c r="K169" s="9"/>
      <c r="L169" s="9"/>
      <c r="M169" s="9"/>
      <c r="N169" s="9"/>
      <c r="O169" s="10"/>
    </row>
    <row r="170" spans="9:15">
      <c r="I170" s="9"/>
      <c r="J170" s="9"/>
      <c r="K170" s="9"/>
      <c r="L170" s="9"/>
      <c r="M170" s="9"/>
      <c r="N170" s="9"/>
      <c r="O170" s="10"/>
    </row>
    <row r="171" spans="9:15">
      <c r="I171" s="9"/>
      <c r="J171" s="9"/>
      <c r="K171" s="9"/>
      <c r="L171" s="9"/>
      <c r="M171" s="9"/>
      <c r="N171" s="9"/>
      <c r="O171" s="10"/>
    </row>
    <row r="172" spans="9:15">
      <c r="I172" s="9"/>
      <c r="J172" s="9"/>
      <c r="K172" s="9"/>
      <c r="L172" s="9"/>
      <c r="M172" s="9"/>
      <c r="N172" s="9"/>
      <c r="O172" s="10"/>
    </row>
    <row r="173" spans="9:15">
      <c r="I173" s="9"/>
      <c r="J173" s="9"/>
      <c r="K173" s="9"/>
      <c r="L173" s="9"/>
      <c r="M173" s="9"/>
      <c r="N173" s="9"/>
      <c r="O173" s="10"/>
    </row>
    <row r="174" spans="9:15">
      <c r="I174" s="9"/>
      <c r="J174" s="9"/>
      <c r="K174" s="9"/>
      <c r="L174" s="9"/>
      <c r="M174" s="9"/>
      <c r="N174" s="9"/>
      <c r="O174" s="10"/>
    </row>
    <row r="175" spans="9:15">
      <c r="I175" s="9"/>
      <c r="J175" s="9"/>
      <c r="K175" s="9"/>
      <c r="L175" s="9"/>
      <c r="M175" s="9"/>
      <c r="N175" s="9"/>
      <c r="O175" s="10"/>
    </row>
    <row r="176" spans="9:15">
      <c r="I176" s="9"/>
      <c r="J176" s="9"/>
      <c r="K176" s="9"/>
      <c r="L176" s="9"/>
      <c r="M176" s="9"/>
      <c r="N176" s="9"/>
      <c r="O176" s="10"/>
    </row>
    <row r="177" spans="9:15">
      <c r="I177" s="9"/>
      <c r="J177" s="9"/>
      <c r="K177" s="9"/>
      <c r="L177" s="9"/>
      <c r="M177" s="9"/>
      <c r="N177" s="9"/>
      <c r="O177" s="10"/>
    </row>
    <row r="178" spans="9:15">
      <c r="I178" s="9"/>
      <c r="J178" s="9"/>
      <c r="K178" s="9"/>
      <c r="L178" s="9"/>
      <c r="M178" s="9"/>
      <c r="N178" s="9"/>
      <c r="O178" s="10"/>
    </row>
    <row r="179" spans="9:15">
      <c r="I179" s="9"/>
      <c r="J179" s="9"/>
      <c r="K179" s="9"/>
      <c r="L179" s="9"/>
      <c r="M179" s="9"/>
      <c r="N179" s="9"/>
      <c r="O179" s="10"/>
    </row>
    <row r="180" spans="9:15">
      <c r="I180" s="9"/>
      <c r="J180" s="9"/>
      <c r="K180" s="9"/>
      <c r="L180" s="9"/>
      <c r="M180" s="9"/>
      <c r="N180" s="9"/>
      <c r="O180" s="10"/>
    </row>
    <row r="181" spans="9:15">
      <c r="I181" s="9"/>
      <c r="J181" s="9"/>
      <c r="K181" s="9"/>
      <c r="L181" s="9"/>
      <c r="M181" s="9"/>
      <c r="N181" s="9"/>
      <c r="O181" s="10"/>
    </row>
    <row r="182" spans="9:15">
      <c r="I182" s="9"/>
      <c r="J182" s="9"/>
      <c r="K182" s="9"/>
      <c r="L182" s="9"/>
      <c r="M182" s="9"/>
      <c r="N182" s="9"/>
      <c r="O182" s="10"/>
    </row>
    <row r="183" spans="9:15">
      <c r="I183" s="9"/>
      <c r="J183" s="9"/>
      <c r="K183" s="9"/>
      <c r="L183" s="9"/>
      <c r="M183" s="9"/>
      <c r="N183" s="9"/>
      <c r="O183" s="10"/>
    </row>
    <row r="184" spans="9:15">
      <c r="I184" s="9"/>
      <c r="J184" s="9"/>
      <c r="K184" s="9"/>
      <c r="L184" s="9"/>
      <c r="M184" s="9"/>
      <c r="N184" s="9"/>
      <c r="O184" s="10"/>
    </row>
    <row r="185" spans="9:15">
      <c r="I185" s="9"/>
      <c r="J185" s="9"/>
      <c r="K185" s="9"/>
      <c r="L185" s="9"/>
      <c r="M185" s="9"/>
      <c r="N185" s="9"/>
      <c r="O185" s="10"/>
    </row>
    <row r="186" spans="9:15">
      <c r="I186" s="9"/>
      <c r="J186" s="9"/>
      <c r="K186" s="9"/>
      <c r="L186" s="9"/>
      <c r="M186" s="9"/>
      <c r="N186" s="9"/>
      <c r="O186" s="10"/>
    </row>
    <row r="187" spans="9:15">
      <c r="I187" s="9"/>
      <c r="J187" s="9"/>
      <c r="K187" s="9"/>
      <c r="L187" s="9"/>
      <c r="M187" s="9"/>
      <c r="N187" s="9"/>
      <c r="O187" s="10"/>
    </row>
    <row r="188" spans="9:15">
      <c r="I188" s="9"/>
      <c r="J188" s="9"/>
      <c r="K188" s="9"/>
      <c r="L188" s="9"/>
      <c r="M188" s="9"/>
      <c r="N188" s="9"/>
      <c r="O188" s="10"/>
    </row>
    <row r="189" spans="9:15">
      <c r="I189" s="9"/>
      <c r="J189" s="9"/>
      <c r="K189" s="9"/>
      <c r="L189" s="9"/>
      <c r="M189" s="9"/>
      <c r="N189" s="9"/>
      <c r="O189" s="10"/>
    </row>
    <row r="190" spans="9:15">
      <c r="I190" s="9"/>
      <c r="J190" s="9"/>
      <c r="K190" s="9"/>
      <c r="L190" s="9"/>
      <c r="M190" s="9"/>
      <c r="N190" s="9"/>
      <c r="O190" s="10"/>
    </row>
    <row r="191" spans="9:15">
      <c r="I191" s="9"/>
      <c r="J191" s="9"/>
      <c r="K191" s="9"/>
      <c r="L191" s="9"/>
      <c r="M191" s="9"/>
      <c r="N191" s="9"/>
      <c r="O191" s="10"/>
    </row>
    <row r="192" spans="9:15">
      <c r="I192" s="9"/>
      <c r="J192" s="9"/>
      <c r="K192" s="9"/>
      <c r="L192" s="9"/>
      <c r="M192" s="9"/>
      <c r="N192" s="9"/>
      <c r="O192" s="10"/>
    </row>
    <row r="193" spans="9:15">
      <c r="I193" s="9"/>
      <c r="J193" s="9"/>
      <c r="K193" s="9"/>
      <c r="L193" s="9"/>
      <c r="M193" s="9"/>
      <c r="N193" s="9"/>
      <c r="O193" s="10"/>
    </row>
    <row r="194" spans="9:15">
      <c r="I194" s="9"/>
      <c r="J194" s="9"/>
      <c r="K194" s="9"/>
      <c r="L194" s="9"/>
      <c r="M194" s="9"/>
      <c r="N194" s="9"/>
      <c r="O194" s="10"/>
    </row>
    <row r="195" spans="9:15">
      <c r="I195" s="9"/>
      <c r="J195" s="9"/>
      <c r="K195" s="9"/>
      <c r="L195" s="9"/>
      <c r="M195" s="9"/>
      <c r="N195" s="9"/>
      <c r="O195" s="10"/>
    </row>
    <row r="196" spans="9:15">
      <c r="I196" s="9"/>
      <c r="J196" s="9"/>
      <c r="K196" s="9"/>
      <c r="L196" s="9"/>
      <c r="M196" s="9"/>
      <c r="N196" s="9"/>
      <c r="O196" s="10"/>
    </row>
    <row r="197" spans="9:15">
      <c r="I197" s="9"/>
      <c r="J197" s="9"/>
      <c r="K197" s="9"/>
      <c r="L197" s="9"/>
      <c r="M197" s="9"/>
      <c r="N197" s="9"/>
      <c r="O197" s="10"/>
    </row>
    <row r="198" spans="9:15">
      <c r="I198" s="9"/>
      <c r="J198" s="9"/>
      <c r="K198" s="9"/>
      <c r="L198" s="9"/>
      <c r="M198" s="9"/>
      <c r="N198" s="9"/>
      <c r="O198" s="10"/>
    </row>
    <row r="199" spans="9:15">
      <c r="I199" s="9"/>
      <c r="J199" s="9"/>
      <c r="K199" s="9"/>
      <c r="L199" s="9"/>
      <c r="M199" s="9"/>
      <c r="N199" s="9"/>
      <c r="O199" s="10"/>
    </row>
    <row r="200" spans="9:15">
      <c r="I200" s="9"/>
      <c r="J200" s="9"/>
      <c r="K200" s="9"/>
      <c r="L200" s="9"/>
      <c r="M200" s="9"/>
      <c r="N200" s="9"/>
      <c r="O200" s="10"/>
    </row>
    <row r="201" spans="9:15">
      <c r="I201" s="9"/>
      <c r="J201" s="9"/>
      <c r="K201" s="9"/>
      <c r="L201" s="9"/>
      <c r="M201" s="9"/>
      <c r="N201" s="9"/>
      <c r="O201" s="10"/>
    </row>
    <row r="202" spans="9:15">
      <c r="I202" s="9"/>
      <c r="J202" s="9"/>
      <c r="K202" s="9"/>
      <c r="L202" s="9"/>
      <c r="M202" s="9"/>
      <c r="N202" s="9"/>
      <c r="O202" s="10"/>
    </row>
    <row r="203" spans="9:15">
      <c r="I203" s="9"/>
      <c r="J203" s="9"/>
      <c r="K203" s="9"/>
      <c r="L203" s="9"/>
      <c r="M203" s="9"/>
      <c r="N203" s="9"/>
      <c r="O203" s="10"/>
    </row>
    <row r="204" spans="9:15">
      <c r="I204" s="9"/>
      <c r="J204" s="9"/>
      <c r="K204" s="9"/>
      <c r="L204" s="9"/>
      <c r="M204" s="9"/>
      <c r="N204" s="9"/>
      <c r="O204" s="10"/>
    </row>
    <row r="205" spans="9:15">
      <c r="I205" s="9"/>
      <c r="J205" s="9"/>
      <c r="K205" s="9"/>
      <c r="L205" s="9"/>
      <c r="M205" s="9"/>
      <c r="N205" s="9"/>
      <c r="O205" s="10"/>
    </row>
    <row r="206" spans="9:15">
      <c r="I206" s="9"/>
      <c r="J206" s="9"/>
      <c r="K206" s="9"/>
      <c r="L206" s="9"/>
      <c r="M206" s="9"/>
      <c r="N206" s="9"/>
      <c r="O206" s="10"/>
    </row>
    <row r="207" spans="9:15">
      <c r="I207" s="9"/>
      <c r="J207" s="9"/>
      <c r="K207" s="9"/>
      <c r="L207" s="9"/>
      <c r="M207" s="9"/>
      <c r="N207" s="9"/>
      <c r="O207" s="10"/>
    </row>
    <row r="208" spans="9:15">
      <c r="I208" s="9"/>
      <c r="J208" s="9"/>
      <c r="K208" s="9"/>
      <c r="L208" s="9"/>
      <c r="M208" s="9"/>
      <c r="N208" s="9"/>
      <c r="O208" s="10"/>
    </row>
    <row r="209" spans="9:15">
      <c r="I209" s="9"/>
      <c r="J209" s="9"/>
      <c r="K209" s="9"/>
      <c r="L209" s="9"/>
      <c r="M209" s="9"/>
      <c r="N209" s="9"/>
      <c r="O209" s="10"/>
    </row>
    <row r="210" spans="9:15">
      <c r="I210" s="9"/>
      <c r="J210" s="9"/>
      <c r="K210" s="9"/>
      <c r="L210" s="9"/>
      <c r="M210" s="9"/>
      <c r="N210" s="9"/>
      <c r="O210" s="10"/>
    </row>
    <row r="211" spans="9:15">
      <c r="I211" s="9"/>
      <c r="J211" s="9"/>
      <c r="K211" s="9"/>
      <c r="L211" s="9"/>
      <c r="M211" s="9"/>
      <c r="N211" s="9"/>
      <c r="O211" s="10"/>
    </row>
    <row r="212" spans="9:15">
      <c r="I212" s="9"/>
      <c r="J212" s="9"/>
      <c r="K212" s="9"/>
      <c r="L212" s="9"/>
      <c r="M212" s="9"/>
      <c r="N212" s="9"/>
      <c r="O212" s="10"/>
    </row>
    <row r="213" spans="9:15">
      <c r="I213" s="9"/>
      <c r="J213" s="9"/>
      <c r="K213" s="9"/>
      <c r="L213" s="9"/>
      <c r="M213" s="9"/>
      <c r="N213" s="9"/>
      <c r="O213" s="10"/>
    </row>
    <row r="214" spans="9:15">
      <c r="I214" s="9"/>
      <c r="J214" s="9"/>
      <c r="K214" s="9"/>
      <c r="L214" s="9"/>
      <c r="M214" s="9"/>
      <c r="N214" s="9"/>
      <c r="O214" s="10"/>
    </row>
    <row r="215" spans="9:15">
      <c r="I215" s="9"/>
      <c r="J215" s="9"/>
      <c r="K215" s="9"/>
      <c r="L215" s="9"/>
      <c r="M215" s="9"/>
      <c r="N215" s="9"/>
      <c r="O215" s="10"/>
    </row>
    <row r="216" spans="9:15">
      <c r="I216" s="9"/>
      <c r="J216" s="9"/>
      <c r="K216" s="9"/>
      <c r="L216" s="9"/>
      <c r="M216" s="9"/>
      <c r="N216" s="9"/>
      <c r="O216" s="10"/>
    </row>
    <row r="217" spans="9:15">
      <c r="I217" s="9"/>
      <c r="J217" s="9"/>
      <c r="K217" s="9"/>
      <c r="L217" s="9"/>
      <c r="M217" s="9"/>
      <c r="N217" s="9"/>
      <c r="O217" s="10"/>
    </row>
    <row r="218" spans="9:15">
      <c r="I218" s="9"/>
      <c r="J218" s="9"/>
      <c r="K218" s="9"/>
      <c r="L218" s="9"/>
      <c r="M218" s="9"/>
      <c r="N218" s="9"/>
      <c r="O218" s="10"/>
    </row>
    <row r="219" spans="9:15">
      <c r="I219" s="9"/>
      <c r="J219" s="9"/>
      <c r="K219" s="9"/>
      <c r="L219" s="9"/>
      <c r="M219" s="9"/>
      <c r="N219" s="9"/>
      <c r="O219" s="10"/>
    </row>
    <row r="220" spans="9:15">
      <c r="I220" s="9"/>
      <c r="J220" s="9"/>
      <c r="K220" s="9"/>
      <c r="L220" s="9"/>
      <c r="M220" s="9"/>
      <c r="N220" s="9"/>
      <c r="O220" s="10"/>
    </row>
    <row r="221" spans="9:15">
      <c r="I221" s="9"/>
      <c r="J221" s="9"/>
      <c r="K221" s="9"/>
      <c r="L221" s="9"/>
      <c r="M221" s="9"/>
      <c r="N221" s="9"/>
      <c r="O221" s="10"/>
    </row>
    <row r="222" spans="9:15">
      <c r="I222" s="9"/>
      <c r="J222" s="9"/>
      <c r="K222" s="9"/>
      <c r="L222" s="9"/>
      <c r="M222" s="9"/>
      <c r="N222" s="9"/>
      <c r="O222" s="10"/>
    </row>
    <row r="223" spans="9:15">
      <c r="I223" s="9"/>
      <c r="J223" s="9"/>
      <c r="K223" s="9"/>
      <c r="L223" s="9"/>
      <c r="M223" s="9"/>
      <c r="N223" s="9"/>
      <c r="O223" s="10"/>
    </row>
    <row r="224" spans="9:15">
      <c r="I224" s="9"/>
      <c r="J224" s="9"/>
      <c r="K224" s="9"/>
      <c r="L224" s="9"/>
      <c r="M224" s="9"/>
      <c r="N224" s="9"/>
      <c r="O224" s="10"/>
    </row>
    <row r="225" spans="9:15">
      <c r="I225" s="9"/>
      <c r="J225" s="9"/>
      <c r="K225" s="9"/>
      <c r="L225" s="9"/>
      <c r="M225" s="9"/>
      <c r="N225" s="9"/>
      <c r="O225" s="10"/>
    </row>
    <row r="226" spans="9:15">
      <c r="I226" s="9"/>
      <c r="J226" s="9"/>
      <c r="K226" s="9"/>
      <c r="L226" s="9"/>
      <c r="M226" s="9"/>
      <c r="N226" s="9"/>
      <c r="O226" s="10"/>
    </row>
    <row r="227" spans="9:15">
      <c r="I227" s="9"/>
      <c r="J227" s="9"/>
      <c r="K227" s="9"/>
      <c r="L227" s="9"/>
      <c r="M227" s="9"/>
      <c r="N227" s="9"/>
      <c r="O227" s="10"/>
    </row>
    <row r="228" spans="9:15">
      <c r="I228" s="9"/>
      <c r="J228" s="9"/>
      <c r="K228" s="9"/>
      <c r="L228" s="9"/>
      <c r="M228" s="9"/>
      <c r="N228" s="9"/>
      <c r="O228" s="10"/>
    </row>
    <row r="229" spans="9:15">
      <c r="I229" s="9"/>
      <c r="J229" s="9"/>
      <c r="K229" s="9"/>
      <c r="L229" s="9"/>
      <c r="M229" s="9"/>
      <c r="N229" s="9"/>
      <c r="O229" s="10"/>
    </row>
    <row r="230" spans="9:15">
      <c r="I230" s="9"/>
      <c r="J230" s="9"/>
      <c r="K230" s="9"/>
      <c r="L230" s="9"/>
      <c r="M230" s="9"/>
      <c r="N230" s="9"/>
      <c r="O230" s="10"/>
    </row>
    <row r="231" spans="9:15">
      <c r="I231" s="9"/>
      <c r="J231" s="9"/>
      <c r="K231" s="9"/>
      <c r="L231" s="9"/>
      <c r="M231" s="9"/>
      <c r="N231" s="9"/>
      <c r="O231" s="10"/>
    </row>
    <row r="232" spans="9:15">
      <c r="I232" s="9"/>
      <c r="J232" s="9"/>
      <c r="K232" s="9"/>
      <c r="L232" s="9"/>
      <c r="M232" s="9"/>
      <c r="N232" s="9"/>
      <c r="O232" s="10"/>
    </row>
    <row r="233" spans="9:15">
      <c r="I233" s="9"/>
      <c r="J233" s="9"/>
      <c r="K233" s="9"/>
      <c r="L233" s="9"/>
      <c r="M233" s="9"/>
      <c r="N233" s="9"/>
      <c r="O233" s="10"/>
    </row>
    <row r="234" spans="9:15">
      <c r="I234" s="9"/>
      <c r="J234" s="9"/>
      <c r="K234" s="9"/>
      <c r="L234" s="9"/>
      <c r="M234" s="9"/>
      <c r="N234" s="9"/>
      <c r="O234" s="10"/>
    </row>
    <row r="235" spans="9:15">
      <c r="I235" s="9"/>
      <c r="J235" s="9"/>
      <c r="K235" s="9"/>
      <c r="L235" s="9"/>
      <c r="M235" s="9"/>
      <c r="N235" s="9"/>
      <c r="O235" s="10"/>
    </row>
    <row r="236" spans="9:15">
      <c r="I236" s="9"/>
      <c r="J236" s="9"/>
      <c r="K236" s="9"/>
      <c r="L236" s="9"/>
      <c r="M236" s="9"/>
      <c r="N236" s="9"/>
      <c r="O236" s="10"/>
    </row>
    <row r="237" spans="9:15">
      <c r="I237" s="9"/>
      <c r="J237" s="9"/>
      <c r="K237" s="9"/>
      <c r="L237" s="9"/>
      <c r="M237" s="9"/>
      <c r="N237" s="9"/>
      <c r="O237" s="10"/>
    </row>
    <row r="238" spans="9:15">
      <c r="I238" s="9"/>
      <c r="J238" s="9"/>
      <c r="K238" s="9"/>
      <c r="L238" s="9"/>
      <c r="M238" s="9"/>
      <c r="N238" s="9"/>
      <c r="O238" s="10"/>
    </row>
    <row r="239" spans="9:15">
      <c r="I239" s="9"/>
      <c r="J239" s="9"/>
      <c r="K239" s="9"/>
      <c r="L239" s="9"/>
      <c r="M239" s="9"/>
      <c r="N239" s="9"/>
      <c r="O239" s="10"/>
    </row>
  </sheetData>
  <mergeCells count="46">
    <mergeCell ref="O4:O5"/>
    <mergeCell ref="A35:O35"/>
    <mergeCell ref="A49:C49"/>
    <mergeCell ref="D49:I49"/>
    <mergeCell ref="J49:N49"/>
    <mergeCell ref="A45:O45"/>
    <mergeCell ref="A46:O46"/>
    <mergeCell ref="B6:B13"/>
    <mergeCell ref="N6:N13"/>
    <mergeCell ref="G6:G13"/>
    <mergeCell ref="H6:H13"/>
    <mergeCell ref="I6:I13"/>
    <mergeCell ref="D47:I48"/>
    <mergeCell ref="J47:N48"/>
    <mergeCell ref="A1:O1"/>
    <mergeCell ref="A6:A13"/>
    <mergeCell ref="J6:J13"/>
    <mergeCell ref="K6:K13"/>
    <mergeCell ref="L6:L13"/>
    <mergeCell ref="M6:M13"/>
    <mergeCell ref="E6:E13"/>
    <mergeCell ref="F6:F13"/>
    <mergeCell ref="A2:O2"/>
    <mergeCell ref="A3:O3"/>
    <mergeCell ref="A4:C5"/>
    <mergeCell ref="D4:I5"/>
    <mergeCell ref="J4:N5"/>
    <mergeCell ref="O6:O13"/>
    <mergeCell ref="D6:D13"/>
    <mergeCell ref="C6:C13"/>
    <mergeCell ref="O47:O48"/>
    <mergeCell ref="A50:A57"/>
    <mergeCell ref="B50:B57"/>
    <mergeCell ref="C50:C57"/>
    <mergeCell ref="D50:D57"/>
    <mergeCell ref="E50:E57"/>
    <mergeCell ref="F50:F57"/>
    <mergeCell ref="G50:G57"/>
    <mergeCell ref="H50:H57"/>
    <mergeCell ref="I50:I57"/>
    <mergeCell ref="J50:J57"/>
    <mergeCell ref="K50:K57"/>
    <mergeCell ref="L50:L57"/>
    <mergeCell ref="M50:M57"/>
    <mergeCell ref="N50:N57"/>
    <mergeCell ref="O50:O57"/>
  </mergeCells>
  <pageMargins left="0.11811023622047245" right="0" top="0.15748031496062992" bottom="0.15748031496062992" header="0.31496062992125984" footer="0.31496062992125984"/>
  <pageSetup paperSize="9" scale="69" orientation="landscape" r:id="rId1"/>
  <headerFooter>
    <oddFooter>Sayfa &amp;P</oddFooter>
  </headerFooter>
  <rowBreaks count="1" manualBreakCount="1">
    <brk id="3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LİSTE</vt:lpstr>
      <vt:lpstr>LİSTE!Yazdırma_Alanı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2017-02-09T05:52:06Z</dcterms:modified>
</cp:coreProperties>
</file>